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2020年决算公开\004中国人民政治协商会议北京市委员会办公厅（财务处）\中国人民政治协商会议北京市委员会办公厅2020年部门决算公开\004中国人民政治协商会议北京市委员会办公厅项目支出绩效目标自评表\"/>
    </mc:Choice>
  </mc:AlternateContent>
  <bookViews>
    <workbookView xWindow="0" yWindow="0" windowWidth="18555" windowHeight="9345"/>
  </bookViews>
  <sheets>
    <sheet name="项目支出绩效自评表" sheetId="3" r:id="rId1"/>
  </sheets>
  <definedNames>
    <definedName name="_xlnm.Print_Area" localSheetId="0">项目支出绩效自评表!$A$1:$J$39</definedName>
  </definedNames>
  <calcPr calcId="152511"/>
</workbook>
</file>

<file path=xl/calcChain.xml><?xml version="1.0" encoding="utf-8"?>
<calcChain xmlns="http://schemas.openxmlformats.org/spreadsheetml/2006/main">
  <c r="H35" i="3" l="1"/>
  <c r="J9" i="3"/>
  <c r="I9" i="3"/>
  <c r="J8" i="3"/>
  <c r="I35" i="3" s="1"/>
  <c r="I8" i="3"/>
  <c r="H8" i="3"/>
</calcChain>
</file>

<file path=xl/sharedStrings.xml><?xml version="1.0" encoding="utf-8"?>
<sst xmlns="http://schemas.openxmlformats.org/spreadsheetml/2006/main" count="109" uniqueCount="94">
  <si>
    <t>项目支出绩效自评表</t>
  </si>
  <si>
    <t>（2020年度）</t>
  </si>
  <si>
    <t>项目名称</t>
  </si>
  <si>
    <t>政协智能会议系统保障经费</t>
  </si>
  <si>
    <t>主管部门</t>
  </si>
  <si>
    <t>中国人民政治协商会议北京市委员会办公厅(财务处)</t>
  </si>
  <si>
    <t>实施单位</t>
  </si>
  <si>
    <t>北京市政协本级行政</t>
  </si>
  <si>
    <t>项目负责人</t>
  </si>
  <si>
    <t>赵峰</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</si>
  <si>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</si>
  <si>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</si>
  <si>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</si>
  <si>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</si>
  <si>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</si>
  <si>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</si>
  <si>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</si>
  <si>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</si>
  <si>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</si>
  <si>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</si>
  <si>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</si>
  <si>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</si>
  <si>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年度总体目标</t>
  </si>
  <si>
    <t>预期目标</t>
  </si>
  <si>
    <t>实际完成情况</t>
  </si>
  <si>
    <t>根据市政协工作的实际需求，为保证城市副中心政协办公楼内网络系统和智能会议系统的正常运行，更好的为委员履职和机关办公提供网络和会议保障，主要服务包括：网络运维、弱电及布线维护、供配电维护、机房和设备间空调暖通维护、UPS设备维护、系统及设备日常巡检维护、会议保障服务、语言转文字校对服务等内容。为政协工作提质增效，购买驻场外包运维服务。</t>
  </si>
  <si>
    <t xml:space="preserve">    根据2020年办公楼网络及智能会议系统保障工作实际情况，全年完成机房巡检464次，UPS机房巡检232次，弱电间巡检370次，桌面终端维护50余台次，保障视频会议204场、直播85场，保障了办公楼网络系统和智能会议系统稳定运行，为委员履职和机关办公提供了良好的网络和会议保障。</t>
  </si>
  <si>
    <t>绩效指标</t>
  </si>
  <si>
    <t>一级指标</t>
  </si>
  <si>
    <t>二级指标</t>
  </si>
  <si>
    <t>三级指标</t>
  </si>
  <si>
    <t>年度指标值（A）</t>
  </si>
  <si>
    <t>全年实际值（B）</t>
  </si>
  <si>
    <t>偏差原因分析及改进措施</t>
  </si>
  <si>
    <t xml:space="preserve">产
出
指
标
(50分)
</t>
  </si>
  <si>
    <t>数量指标</t>
  </si>
  <si>
    <t>维护PC终端数</t>
  </si>
  <si>
    <t>≧300台</t>
  </si>
  <si>
    <t>450台</t>
  </si>
  <si>
    <t>维护机房及UPS机房</t>
  </si>
  <si>
    <t>4间</t>
  </si>
  <si>
    <t>维护控制室</t>
  </si>
  <si>
    <t>17间</t>
  </si>
  <si>
    <t>维护弱电间</t>
  </si>
  <si>
    <t>108间</t>
  </si>
  <si>
    <t>保障职能会议室系统及区域服务</t>
  </si>
  <si>
    <t>≧30间</t>
  </si>
  <si>
    <t>语言转文字服务</t>
  </si>
  <si>
    <t>≧100次</t>
  </si>
  <si>
    <t>直接服务政协机关及委员人数</t>
  </si>
  <si>
    <t>≧300人次</t>
  </si>
  <si>
    <t>质量指标</t>
  </si>
  <si>
    <t>办公楼网络系统驻场运维服务质量</t>
  </si>
  <si>
    <t>系统正常运行率100%</t>
  </si>
  <si>
    <t>智能会议系统驻场运维服务质量</t>
  </si>
  <si>
    <t>智能会议系统正常率</t>
  </si>
  <si>
    <t>≧95%</t>
  </si>
  <si>
    <t>UPS及机房供电</t>
  </si>
  <si>
    <t>≧99%</t>
  </si>
  <si>
    <t>机房空调正常使用率</t>
  </si>
  <si>
    <t>≧98%</t>
  </si>
  <si>
    <t>时效指标</t>
  </si>
  <si>
    <t>项目申报、立项，前期准备</t>
  </si>
  <si>
    <t>2020年3月前</t>
  </si>
  <si>
    <t>合同签订、审批</t>
  </si>
  <si>
    <t>2020年6月前</t>
  </si>
  <si>
    <t>系统运行维护时间</t>
  </si>
  <si>
    <t>每天</t>
  </si>
  <si>
    <t>项目工作总结</t>
  </si>
  <si>
    <t>2020年12月前</t>
  </si>
  <si>
    <t>成本指标</t>
  </si>
  <si>
    <t>项目预算控制数</t>
  </si>
  <si>
    <t>354.65万元</t>
  </si>
  <si>
    <t>实际支出354.02万元</t>
  </si>
  <si>
    <t xml:space="preserve">效
益
指
标
(30分)
</t>
  </si>
  <si>
    <t>社会效益指标</t>
  </si>
  <si>
    <t>通过各项信息化项目的正常运行维护，保障市政协各项相关工作的顺利进行</t>
  </si>
  <si>
    <t>积极搭建委员履职信息化平台，为委员履职、参政议政提供网络保障</t>
  </si>
  <si>
    <t>相应效果体现待加强</t>
  </si>
  <si>
    <t>为政协委员参政议政、履行职能提供服务，起到为保证机关办公正常运行的作用</t>
  </si>
  <si>
    <t>宣传北京市政协在我市民主政治建设中发挥的作用、展示委员参政议政的履职风采</t>
  </si>
  <si>
    <t>满意度指标
（10分）</t>
  </si>
  <si>
    <t>服务对象满意度指标</t>
  </si>
  <si>
    <t>使用人员满意度</t>
  </si>
  <si>
    <t>≧90%</t>
  </si>
  <si>
    <t>服务对象满意度支撑资料应进一步收集</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</si>
  <si>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</si>
  <si>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</si>
  <si>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</si>
  <si>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</si>
  <si>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</si>
  <si>
    <t>2020年5月</t>
  </si>
  <si>
    <t>2020年11月</t>
  </si>
  <si>
    <t>依据政府采购招标结果执行</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</si>
</sst>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0000"/>
  </numFmts>
  <fonts count="12" x14ac:knownFonts="1">
    <font>
      <sz val="11"/>
      <color theme="1"/>
      <name val="宋体"/>
      <charset val="134"/>
      <scheme val="minor"/>
    </font>
    <font>
      <sz val="12"/>
      <color theme="1"/>
      <name val="宋体"/>
      <family val="3"/>
      <charset val="134"/>
      <scheme val="minor"/>
    </font>
    <font>
      <b/>
      <sz val="11"/>
      <color theme="1"/>
      <name val="宋体"/>
      <family val="3"/>
      <charset val="134"/>
      <scheme val="minor"/>
    </font>
    <font>
      <sz val="11"/>
      <color theme="1"/>
      <name val="宋体"/>
      <family val="3"/>
      <charset val="134"/>
      <scheme val="minor"/>
    </font>
    <font>
      <sz val="16"/>
      <color rgb="FF000000"/>
      <name val="宋体"/>
      <family val="3"/>
      <charset val="134"/>
    </font>
    <font>
      <sz val="11"/>
      <color rgb="FF000000"/>
      <name val="宋体"/>
      <family val="3"/>
      <charset val="134"/>
    </font>
    <font>
      <sz val="12"/>
      <color rgb="FF000000"/>
      <name val="宋体"/>
      <family val="3"/>
      <charset val="134"/>
    </font>
    <font>
      <b/>
      <sz val="12"/>
      <color rgb="FF000000"/>
      <name val="宋体"/>
      <family val="3"/>
      <charset val="134"/>
    </font>
    <font>
      <sz val="12"/>
      <color theme="1"/>
      <name val="宋体"/>
      <family val="3"/>
      <charset val="134"/>
    </font>
    <font>
      <sz val="10.5"/>
      <color rgb="FF000000"/>
      <name val="宋体"/>
      <family val="3"/>
      <charset val="134"/>
    </font>
    <font>
      <sz val="12"/>
      <name val="宋体"/>
      <family val="3"/>
      <charset val="134"/>
    </font>
    <font>
      <sz val="9"/>
      <name val="宋体"/>
      <family val="3"/>
      <charset val="134"/>
      <scheme val="minor"/>
    </font>
  </fonts>
  <fills count="2">
    <fill>
      <patternFill patternType="none"/>
    </fill>
    <fill>
      <patternFill patternType="gray125"/>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style="thin">
        <color theme="1"/>
      </left>
      <right/>
      <top/>
      <bottom style="thin">
        <color theme="1"/>
      </bottom>
      <diagonal/>
    </border>
    <border>
      <left style="thin">
        <color auto="1"/>
      </left>
      <right style="thin">
        <color auto="1"/>
      </right>
      <top style="thin">
        <color theme="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theme="1"/>
      </right>
      <top/>
      <bottom style="thin">
        <color theme="1"/>
      </bottom>
      <diagonal/>
    </border>
    <border>
      <left/>
      <right/>
      <top/>
      <bottom style="thin">
        <color theme="1"/>
      </bottom>
      <diagonal/>
    </border>
    <border>
      <left style="thin">
        <color auto="1"/>
      </left>
      <right/>
      <top/>
      <bottom style="thin">
        <color theme="1"/>
      </bottom>
      <diagonal/>
    </border>
  </borders>
  <cellStyleXfs count="6">
    <xf numFmtId="0" fontId="0" fillId="0" borderId="0">
      <alignment vertical="center"/>
    </xf>
    <xf numFmtId="43"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xf numFmtId="0" fontId="3" fillId="0" borderId="0">
      <alignment vertical="center"/>
    </xf>
    <xf numFmtId="43" fontId="3" fillId="0" borderId="0" applyFont="0" applyFill="0" applyBorder="0" applyAlignment="0" applyProtection="0">
      <alignment vertical="center"/>
    </xf>
  </cellStyleXfs>
  <cellXfs count="98">
    <xf numFmtId="0" fontId="0" fillId="0" borderId="0" xfId="0">
      <alignment vertical="center"/>
    </xf>
    <xf numFmtId="0" fontId="1" fillId="0" borderId="0" xfId="4" applyFont="1">
      <alignment vertical="center"/>
    </xf>
    <xf numFmtId="0" fontId="1" fillId="0" borderId="0" xfId="4" applyFont="1" applyAlignment="1">
      <alignment horizontal="left" vertical="center"/>
    </xf>
    <xf numFmtId="0" fontId="2" fillId="0" borderId="0" xfId="4" applyFont="1">
      <alignment vertical="center"/>
    </xf>
    <xf numFmtId="0" fontId="3" fillId="0" borderId="0" xfId="4">
      <alignment vertical="center"/>
    </xf>
    <xf numFmtId="0" fontId="3" fillId="0" borderId="0" xfId="4" applyFill="1">
      <alignment vertical="center"/>
    </xf>
    <xf numFmtId="0" fontId="3" fillId="0" borderId="0" xfId="4" applyFont="1">
      <alignment vertical="center"/>
    </xf>
    <xf numFmtId="0" fontId="6" fillId="0" borderId="1" xfId="4" applyFont="1" applyFill="1" applyBorder="1" applyAlignment="1">
      <alignment horizontal="center" vertical="center"/>
    </xf>
    <xf numFmtId="0" fontId="1" fillId="0" borderId="1" xfId="4" applyFont="1" applyFill="1" applyBorder="1" applyAlignment="1">
      <alignment horizontal="center" vertical="center"/>
    </xf>
    <xf numFmtId="0" fontId="6" fillId="0" borderId="5" xfId="4" applyFont="1" applyFill="1" applyBorder="1" applyAlignment="1">
      <alignment horizontal="center" vertical="center" wrapText="1"/>
    </xf>
    <xf numFmtId="0" fontId="7" fillId="0" borderId="5" xfId="4" applyFont="1" applyFill="1" applyBorder="1" applyAlignment="1">
      <alignment horizontal="center" vertical="center"/>
    </xf>
    <xf numFmtId="0" fontId="6" fillId="0" borderId="6" xfId="4" applyFont="1" applyFill="1" applyBorder="1" applyAlignment="1">
      <alignment horizontal="justify" vertical="center"/>
    </xf>
    <xf numFmtId="176" fontId="6" fillId="0" borderId="6" xfId="1" applyNumberFormat="1" applyFont="1" applyFill="1" applyBorder="1" applyAlignment="1">
      <alignment horizontal="center" vertical="center"/>
    </xf>
    <xf numFmtId="43" fontId="6" fillId="0" borderId="6" xfId="1" applyFont="1" applyFill="1" applyBorder="1" applyAlignment="1">
      <alignment horizontal="center" vertical="center"/>
    </xf>
    <xf numFmtId="0" fontId="6" fillId="0" borderId="6" xfId="4" applyFont="1" applyFill="1" applyBorder="1" applyAlignment="1">
      <alignment horizontal="left" vertical="center"/>
    </xf>
    <xf numFmtId="43" fontId="6" fillId="0" borderId="6" xfId="1" applyFont="1" applyFill="1" applyBorder="1" applyAlignment="1">
      <alignment horizontal="center" vertical="center" wrapText="1"/>
    </xf>
    <xf numFmtId="0" fontId="6" fillId="0" borderId="10" xfId="4" applyFont="1" applyBorder="1" applyAlignment="1">
      <alignment horizontal="center" vertical="center" wrapText="1"/>
    </xf>
    <xf numFmtId="0" fontId="6" fillId="0" borderId="6" xfId="4" applyFont="1" applyBorder="1" applyAlignment="1">
      <alignment horizontal="left" vertical="center" wrapText="1"/>
    </xf>
    <xf numFmtId="0" fontId="6" fillId="0" borderId="6" xfId="4" applyFont="1" applyBorder="1" applyAlignment="1">
      <alignment horizontal="center" vertical="center" wrapText="1"/>
    </xf>
    <xf numFmtId="0" fontId="6" fillId="0" borderId="6" xfId="4" applyFont="1" applyFill="1" applyBorder="1" applyAlignment="1">
      <alignment horizontal="center" vertical="center"/>
    </xf>
    <xf numFmtId="0" fontId="6" fillId="0" borderId="6" xfId="4" applyFont="1" applyBorder="1" applyAlignment="1">
      <alignment horizontal="center" vertical="center"/>
    </xf>
    <xf numFmtId="43" fontId="6" fillId="0" borderId="6" xfId="1" applyFont="1" applyBorder="1" applyAlignment="1">
      <alignment horizontal="center" vertical="center" wrapText="1"/>
    </xf>
    <xf numFmtId="9" fontId="6" fillId="0" borderId="7" xfId="4" applyNumberFormat="1" applyFont="1" applyFill="1" applyBorder="1" applyAlignment="1">
      <alignment horizontal="center" vertical="center" wrapText="1"/>
    </xf>
    <xf numFmtId="0" fontId="6" fillId="0" borderId="1" xfId="4" applyFont="1" applyFill="1" applyBorder="1" applyAlignment="1">
      <alignment horizontal="left" vertical="center" wrapText="1"/>
    </xf>
    <xf numFmtId="9" fontId="6" fillId="0" borderId="1" xfId="4" applyNumberFormat="1" applyFont="1" applyFill="1" applyBorder="1" applyAlignment="1">
      <alignment horizontal="center" vertical="center"/>
    </xf>
    <xf numFmtId="0" fontId="8" fillId="0" borderId="11" xfId="4" applyFont="1" applyFill="1" applyBorder="1" applyAlignment="1">
      <alignment horizontal="center" vertical="center" wrapText="1"/>
    </xf>
    <xf numFmtId="0" fontId="6" fillId="0" borderId="1" xfId="4" applyFont="1" applyBorder="1" applyAlignment="1">
      <alignment horizontal="center" vertical="center"/>
    </xf>
    <xf numFmtId="43" fontId="6" fillId="0" borderId="10" xfId="1" applyFont="1" applyBorder="1" applyAlignment="1">
      <alignment horizontal="left" vertical="center" wrapText="1"/>
    </xf>
    <xf numFmtId="0" fontId="8" fillId="0" borderId="1" xfId="4" applyFont="1" applyBorder="1" applyAlignment="1">
      <alignment horizontal="center" vertical="center" wrapText="1"/>
    </xf>
    <xf numFmtId="0" fontId="8" fillId="0" borderId="1" xfId="4" applyFont="1" applyFill="1" applyBorder="1" applyAlignment="1">
      <alignment horizontal="center" vertical="center" wrapText="1"/>
    </xf>
    <xf numFmtId="43" fontId="6" fillId="0" borderId="10" xfId="1" applyFont="1" applyBorder="1" applyAlignment="1">
      <alignment horizontal="center" vertical="center" wrapText="1"/>
    </xf>
    <xf numFmtId="43" fontId="7" fillId="0" borderId="1" xfId="1" applyFont="1" applyBorder="1" applyAlignment="1">
      <alignment horizontal="center" vertical="center"/>
    </xf>
    <xf numFmtId="0" fontId="6" fillId="0" borderId="5" xfId="4" applyFont="1" applyFill="1" applyBorder="1" applyAlignment="1">
      <alignment horizontal="center" vertical="center"/>
    </xf>
    <xf numFmtId="10" fontId="6" fillId="0" borderId="6" xfId="2" applyNumberFormat="1" applyFont="1" applyFill="1" applyBorder="1" applyAlignment="1">
      <alignment horizontal="center" vertical="center"/>
    </xf>
    <xf numFmtId="43" fontId="6" fillId="0" borderId="1" xfId="1" applyFont="1" applyBorder="1" applyAlignment="1">
      <alignment horizontal="center" vertical="center" wrapText="1"/>
    </xf>
    <xf numFmtId="43" fontId="6" fillId="0" borderId="5" xfId="1" applyFont="1" applyBorder="1" applyAlignment="1">
      <alignment horizontal="center" vertical="center"/>
    </xf>
    <xf numFmtId="43" fontId="6" fillId="0" borderId="0" xfId="1" applyFont="1" applyBorder="1" applyAlignment="1">
      <alignment horizontal="left" vertical="center"/>
    </xf>
    <xf numFmtId="43" fontId="7" fillId="0" borderId="21" xfId="1" applyFont="1" applyBorder="1" applyAlignment="1">
      <alignment vertical="center"/>
    </xf>
    <xf numFmtId="43" fontId="7" fillId="0" borderId="19" xfId="1" applyFont="1" applyBorder="1" applyAlignment="1">
      <alignment vertical="center"/>
    </xf>
    <xf numFmtId="0" fontId="10" fillId="0" borderId="1" xfId="4" applyFont="1" applyFill="1" applyBorder="1" applyAlignment="1">
      <alignment horizontal="center" vertical="center"/>
    </xf>
    <xf numFmtId="9" fontId="10" fillId="0" borderId="1" xfId="4" applyNumberFormat="1" applyFont="1" applyFill="1" applyBorder="1" applyAlignment="1">
      <alignment horizontal="center" vertical="center"/>
    </xf>
    <xf numFmtId="0" fontId="10" fillId="0" borderId="1" xfId="4" applyFont="1" applyFill="1" applyBorder="1" applyAlignment="1">
      <alignment horizontal="left" vertical="center" wrapText="1"/>
    </xf>
    <xf numFmtId="43" fontId="10" fillId="0" borderId="6" xfId="1" applyFont="1" applyFill="1" applyBorder="1" applyAlignment="1">
      <alignment horizontal="center" vertical="center" wrapText="1"/>
    </xf>
    <xf numFmtId="31" fontId="10" fillId="0" borderId="1" xfId="4" applyNumberFormat="1" applyFont="1" applyFill="1" applyBorder="1" applyAlignment="1">
      <alignment horizontal="center" vertical="center"/>
    </xf>
    <xf numFmtId="49" fontId="10" fillId="0" borderId="1" xfId="3" applyNumberFormat="1" applyFont="1" applyFill="1" applyBorder="1" applyAlignment="1">
      <alignment vertical="center" wrapText="1"/>
    </xf>
    <xf numFmtId="0" fontId="10" fillId="0" borderId="1" xfId="4" applyFont="1" applyFill="1" applyBorder="1" applyAlignment="1">
      <alignment horizontal="center" vertical="center" wrapText="1"/>
    </xf>
    <xf numFmtId="43" fontId="6" fillId="0" borderId="19" xfId="1" applyFont="1" applyFill="1" applyBorder="1" applyAlignment="1">
      <alignment horizontal="center" vertical="center" wrapText="1"/>
    </xf>
    <xf numFmtId="0" fontId="9" fillId="0" borderId="0" xfId="4" applyFont="1" applyAlignment="1">
      <alignment horizontal="left" vertical="center" wrapText="1"/>
    </xf>
    <xf numFmtId="0" fontId="9" fillId="0" borderId="0" xfId="4" applyFont="1" applyAlignment="1">
      <alignment vertical="center"/>
    </xf>
    <xf numFmtId="0" fontId="6" fillId="0" borderId="7" xfId="4" applyFont="1" applyBorder="1" applyAlignment="1">
      <alignment horizontal="center" vertical="center" textRotation="255"/>
    </xf>
    <xf numFmtId="0" fontId="6" fillId="0" borderId="5" xfId="4" applyFont="1" applyBorder="1" applyAlignment="1">
      <alignment horizontal="center" vertical="center" textRotation="255"/>
    </xf>
    <xf numFmtId="0" fontId="6" fillId="0" borderId="6" xfId="4" applyFont="1" applyBorder="1" applyAlignment="1">
      <alignment horizontal="center" vertical="center" textRotation="255"/>
    </xf>
    <xf numFmtId="0" fontId="6" fillId="0" borderId="8" xfId="4" applyFont="1" applyBorder="1" applyAlignment="1">
      <alignment horizontal="center" vertical="center" textRotation="255"/>
    </xf>
    <xf numFmtId="0" fontId="8" fillId="0" borderId="6" xfId="4" applyFont="1" applyBorder="1" applyAlignment="1">
      <alignment horizontal="center" vertical="center" wrapText="1"/>
    </xf>
    <xf numFmtId="0" fontId="8" fillId="0" borderId="16" xfId="4" applyFont="1" applyBorder="1" applyAlignment="1">
      <alignment horizontal="center" vertical="center" wrapText="1"/>
    </xf>
    <xf numFmtId="0" fontId="8" fillId="0" borderId="18" xfId="4" applyFont="1" applyBorder="1" applyAlignment="1">
      <alignment horizontal="center" vertical="center" wrapText="1"/>
    </xf>
    <xf numFmtId="0" fontId="8" fillId="0" borderId="6" xfId="4" applyFont="1" applyFill="1" applyBorder="1" applyAlignment="1">
      <alignment horizontal="center" vertical="center" wrapText="1"/>
    </xf>
    <xf numFmtId="0" fontId="8" fillId="0" borderId="7" xfId="4" applyFont="1" applyFill="1" applyBorder="1" applyAlignment="1">
      <alignment horizontal="center" vertical="center" wrapText="1"/>
    </xf>
    <xf numFmtId="0" fontId="8" fillId="0" borderId="13" xfId="4" applyFont="1" applyFill="1" applyBorder="1" applyAlignment="1">
      <alignment horizontal="center" vertical="center" wrapText="1"/>
    </xf>
    <xf numFmtId="0" fontId="8" fillId="0" borderId="11" xfId="4" applyFont="1" applyFill="1" applyBorder="1" applyAlignment="1">
      <alignment horizontal="center" vertical="center" wrapText="1"/>
    </xf>
    <xf numFmtId="0" fontId="8" fillId="0" borderId="14" xfId="4" applyFont="1" applyFill="1" applyBorder="1" applyAlignment="1">
      <alignment horizontal="center" vertical="center" wrapText="1"/>
    </xf>
    <xf numFmtId="0" fontId="8" fillId="0" borderId="15" xfId="4" applyFont="1" applyFill="1" applyBorder="1" applyAlignment="1">
      <alignment horizontal="center" vertical="center" wrapText="1"/>
    </xf>
    <xf numFmtId="0" fontId="8" fillId="0" borderId="17" xfId="4" applyFont="1" applyFill="1" applyBorder="1" applyAlignment="1">
      <alignment horizontal="center" vertical="center" wrapText="1"/>
    </xf>
    <xf numFmtId="0" fontId="8" fillId="0" borderId="18" xfId="4" applyFont="1" applyFill="1" applyBorder="1" applyAlignment="1">
      <alignment horizontal="center" vertical="center" wrapText="1"/>
    </xf>
    <xf numFmtId="0" fontId="6" fillId="0" borderId="18" xfId="4" applyFont="1" applyFill="1" applyBorder="1" applyAlignment="1">
      <alignment horizontal="left" vertical="center" wrapText="1"/>
    </xf>
    <xf numFmtId="0" fontId="6" fillId="0" borderId="2" xfId="4" applyFont="1" applyFill="1" applyBorder="1" applyAlignment="1">
      <alignment horizontal="left" vertical="center" wrapText="1"/>
    </xf>
    <xf numFmtId="0" fontId="6" fillId="0" borderId="4" xfId="4" applyFont="1" applyFill="1" applyBorder="1" applyAlignment="1">
      <alignment horizontal="left" vertical="center" wrapText="1"/>
    </xf>
    <xf numFmtId="0" fontId="6" fillId="0" borderId="1" xfId="4" applyFont="1" applyBorder="1" applyAlignment="1">
      <alignment horizontal="left" vertical="center" wrapText="1"/>
    </xf>
    <xf numFmtId="0" fontId="7" fillId="0" borderId="15" xfId="4" applyFont="1" applyBorder="1" applyAlignment="1">
      <alignment horizontal="center" vertical="center"/>
    </xf>
    <xf numFmtId="0" fontId="7" fillId="0" borderId="20" xfId="4" applyFont="1" applyBorder="1" applyAlignment="1">
      <alignment horizontal="center" vertical="center"/>
    </xf>
    <xf numFmtId="0" fontId="9" fillId="0" borderId="0" xfId="4" applyFont="1" applyBorder="1" applyAlignment="1">
      <alignment horizontal="left" vertical="center"/>
    </xf>
    <xf numFmtId="0" fontId="1" fillId="0" borderId="2" xfId="4" applyFont="1" applyFill="1" applyBorder="1" applyAlignment="1">
      <alignment horizontal="left" vertical="center"/>
    </xf>
    <xf numFmtId="0" fontId="1" fillId="0" borderId="4" xfId="4" applyFont="1" applyFill="1" applyBorder="1" applyAlignment="1">
      <alignment horizontal="left" vertical="center"/>
    </xf>
    <xf numFmtId="0" fontId="6" fillId="0" borderId="11" xfId="4" applyFont="1" applyFill="1" applyBorder="1" applyAlignment="1">
      <alignment horizontal="left" vertical="center" wrapText="1"/>
    </xf>
    <xf numFmtId="0" fontId="6" fillId="0" borderId="12" xfId="4" applyFont="1" applyFill="1" applyBorder="1" applyAlignment="1">
      <alignment horizontal="left" vertical="center" wrapText="1"/>
    </xf>
    <xf numFmtId="0" fontId="6" fillId="0" borderId="1" xfId="4" applyFont="1" applyFill="1" applyBorder="1" applyAlignment="1">
      <alignment horizontal="left" vertical="center" wrapText="1"/>
    </xf>
    <xf numFmtId="0" fontId="6" fillId="0" borderId="8" xfId="4" applyFont="1" applyBorder="1" applyAlignment="1">
      <alignment horizontal="left" vertical="center" wrapText="1"/>
    </xf>
    <xf numFmtId="0" fontId="6" fillId="0" borderId="10" xfId="4" applyFont="1" applyBorder="1" applyAlignment="1">
      <alignment horizontal="left" vertical="center" wrapText="1"/>
    </xf>
    <xf numFmtId="0" fontId="6" fillId="0" borderId="6" xfId="4" applyFont="1" applyBorder="1" applyAlignment="1">
      <alignment horizontal="left" vertical="center" wrapText="1"/>
    </xf>
    <xf numFmtId="0" fontId="6" fillId="0" borderId="8" xfId="4" applyFont="1" applyBorder="1" applyAlignment="1">
      <alignment horizontal="center" vertical="center"/>
    </xf>
    <xf numFmtId="0" fontId="6" fillId="0" borderId="10" xfId="4" applyFont="1" applyBorder="1" applyAlignment="1">
      <alignment horizontal="center" vertical="center"/>
    </xf>
    <xf numFmtId="0" fontId="1" fillId="0" borderId="1" xfId="4" applyFont="1" applyFill="1" applyBorder="1" applyAlignment="1">
      <alignment horizontal="center" vertical="center"/>
    </xf>
    <xf numFmtId="0" fontId="1" fillId="0" borderId="2" xfId="4" applyFont="1" applyFill="1" applyBorder="1" applyAlignment="1">
      <alignment horizontal="center" vertical="center"/>
    </xf>
    <xf numFmtId="0" fontId="1" fillId="0" borderId="3" xfId="4" applyFont="1" applyFill="1" applyBorder="1" applyAlignment="1">
      <alignment horizontal="center" vertical="center"/>
    </xf>
    <xf numFmtId="0" fontId="1" fillId="0" borderId="4" xfId="4" applyFont="1" applyFill="1" applyBorder="1" applyAlignment="1">
      <alignment horizontal="center" vertical="center"/>
    </xf>
    <xf numFmtId="0" fontId="6" fillId="0" borderId="8" xfId="4" applyFont="1" applyBorder="1" applyAlignment="1">
      <alignment horizontal="center" vertical="center" wrapText="1"/>
    </xf>
    <xf numFmtId="0" fontId="6" fillId="0" borderId="9" xfId="4" applyFont="1" applyBorder="1" applyAlignment="1">
      <alignment horizontal="center" vertical="center" wrapText="1"/>
    </xf>
    <xf numFmtId="0" fontId="6" fillId="0" borderId="10" xfId="4" applyFont="1" applyBorder="1" applyAlignment="1">
      <alignment horizontal="center" vertical="center" wrapText="1"/>
    </xf>
    <xf numFmtId="43" fontId="6" fillId="0" borderId="8" xfId="5" applyNumberFormat="1" applyFont="1" applyBorder="1" applyAlignment="1">
      <alignment horizontal="center" vertical="center"/>
    </xf>
    <xf numFmtId="43" fontId="6" fillId="0" borderId="9" xfId="5" applyNumberFormat="1" applyFont="1" applyBorder="1" applyAlignment="1">
      <alignment horizontal="center" vertical="center"/>
    </xf>
    <xf numFmtId="43" fontId="6" fillId="0" borderId="10" xfId="5" applyNumberFormat="1" applyFont="1" applyBorder="1" applyAlignment="1">
      <alignment horizontal="center" vertical="center"/>
    </xf>
    <xf numFmtId="0" fontId="6" fillId="0" borderId="5" xfId="4" applyFont="1" applyFill="1" applyBorder="1" applyAlignment="1">
      <alignment horizontal="center" vertical="center" wrapText="1"/>
    </xf>
    <xf numFmtId="0" fontId="6" fillId="0" borderId="6" xfId="4" applyFont="1" applyFill="1" applyBorder="1" applyAlignment="1">
      <alignment horizontal="center" vertical="center" wrapText="1"/>
    </xf>
    <xf numFmtId="0" fontId="4" fillId="0" borderId="0" xfId="4" applyFont="1" applyFill="1" applyAlignment="1">
      <alignment horizontal="center" vertical="center" wrapText="1"/>
    </xf>
    <xf numFmtId="0" fontId="5" fillId="0" borderId="0" xfId="4" applyFont="1" applyFill="1" applyBorder="1" applyAlignment="1">
      <alignment horizontal="center" vertical="center" wrapText="1"/>
    </xf>
    <xf numFmtId="0" fontId="6" fillId="0" borderId="1" xfId="4" applyFont="1" applyFill="1" applyBorder="1" applyAlignment="1">
      <alignment horizontal="center" vertical="center"/>
    </xf>
    <xf numFmtId="0" fontId="6" fillId="0" borderId="1" xfId="4" applyFont="1" applyFill="1" applyBorder="1" applyAlignment="1">
      <alignment horizontal="left" vertical="center"/>
    </xf>
    <xf numFmtId="0" fontId="6" fillId="0" borderId="1" xfId="4" applyFont="1" applyFill="1" applyBorder="1" applyAlignment="1">
      <alignment horizontal="justify" vertical="center" wrapText="1"/>
    </xf>
  </cellXfs>
  <cellStyles count="6">
    <cellStyle name="百分比 2" xfId="2"/>
    <cellStyle name="常规" xfId="0" builtinId="0"/>
    <cellStyle name="常规 2" xfId="3"/>
    <cellStyle name="常规 3" xfId="4"/>
    <cellStyle name="千位分隔" xfId="1" builtinId="3"/>
    <cellStyle name="千位分隔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6</xdr:row>
      <xdr:rowOff>12700</xdr:rowOff>
    </xdr:from>
    <xdr:to>
      <xdr:col>3</xdr:col>
      <xdr:colOff>1923142</xdr:colOff>
      <xdr:row>6</xdr:row>
      <xdr:rowOff>326572</xdr:rowOff>
    </xdr:to>
    <xdr:cxnSp macro="">
      <xdr:nvCxnSpPr>
        <xdr:cNvPr id="2" name="直接连接符 1"/>
        <xdr:cNvCxnSpPr/>
      </xdr:nvCxnSpPr>
      <xdr:spPr>
        <a:xfrm>
          <a:off x="2082800" y="1554480"/>
          <a:ext cx="132715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tabSelected="1" view="pageBreakPreview" zoomScale="70" zoomScaleNormal="70" zoomScaleSheetLayoutView="70" workbookViewId="0">
      <selection activeCell="J32" sqref="J32"/>
    </sheetView>
  </sheetViews>
  <sheetFormatPr defaultColWidth="9" defaultRowHeight="13.5" x14ac:dyDescent="0.15"/>
  <cols>
    <col min="1" max="1" width="7.5" style="4" customWidth="1"/>
    <col min="2" max="2" width="12" style="4" customWidth="1"/>
    <col min="3" max="3" width="10.5" style="5" customWidth="1"/>
    <col min="4" max="4" width="19.625" style="4" customWidth="1"/>
    <col min="5" max="5" width="21.25" style="4" customWidth="1"/>
    <col min="6" max="6" width="22.5" style="4" customWidth="1"/>
    <col min="7" max="7" width="28.125" style="4" customWidth="1"/>
    <col min="8" max="8" width="11.875" style="4" customWidth="1"/>
    <col min="9" max="9" width="10.875" style="4" customWidth="1"/>
    <col min="10" max="10" width="13" style="4" customWidth="1"/>
    <col min="11" max="11" width="4.125" style="4" customWidth="1"/>
    <col min="12" max="16384" width="9" style="4"/>
  </cols>
  <sheetData>
    <row r="1" spans="1:10" x14ac:dyDescent="0.15">
      <c r="A1" s="6"/>
    </row>
    <row r="2" spans="1:10" ht="21" customHeight="1" x14ac:dyDescent="0.15">
      <c r="A2" s="93" t="s">
        <v>0</v>
      </c>
      <c r="B2" s="93"/>
      <c r="C2" s="93"/>
      <c r="D2" s="93"/>
      <c r="E2" s="93"/>
      <c r="F2" s="93"/>
      <c r="G2" s="93"/>
      <c r="H2" s="93"/>
      <c r="I2" s="93"/>
      <c r="J2" s="93"/>
    </row>
    <row r="3" spans="1:10" ht="15" customHeight="1" x14ac:dyDescent="0.15">
      <c r="A3" s="94" t="s">
        <v>1</v>
      </c>
      <c r="B3" s="94"/>
      <c r="C3" s="94"/>
      <c r="D3" s="94"/>
      <c r="E3" s="94"/>
      <c r="F3" s="94"/>
      <c r="G3" s="94"/>
      <c r="H3" s="94"/>
      <c r="I3" s="94"/>
      <c r="J3" s="94"/>
    </row>
    <row r="4" spans="1:10" s="1" customFormat="1" ht="17.45" customHeight="1" x14ac:dyDescent="0.15">
      <c r="A4" s="95" t="s">
        <v>2</v>
      </c>
      <c r="B4" s="95"/>
      <c r="C4" s="95"/>
      <c r="D4" s="96" t="s">
        <v>3</v>
      </c>
      <c r="E4" s="96"/>
      <c r="F4" s="96"/>
      <c r="G4" s="96"/>
      <c r="H4" s="96"/>
      <c r="I4" s="96"/>
      <c r="J4" s="96"/>
    </row>
    <row r="5" spans="1:10" s="1" customFormat="1" ht="36" customHeight="1" x14ac:dyDescent="0.15">
      <c r="A5" s="95" t="s">
        <v>4</v>
      </c>
      <c r="B5" s="95"/>
      <c r="C5" s="95"/>
      <c r="D5" s="96" t="s">
        <v>5</v>
      </c>
      <c r="E5" s="96"/>
      <c r="F5" s="96"/>
      <c r="G5" s="7" t="s">
        <v>6</v>
      </c>
      <c r="H5" s="97" t="s">
        <v>7</v>
      </c>
      <c r="I5" s="97"/>
      <c r="J5" s="97"/>
    </row>
    <row r="6" spans="1:10" s="1" customFormat="1" ht="17.45" customHeight="1" x14ac:dyDescent="0.15">
      <c r="A6" s="81" t="s">
        <v>8</v>
      </c>
      <c r="B6" s="81"/>
      <c r="C6" s="81"/>
      <c r="D6" s="82" t="s">
        <v>9</v>
      </c>
      <c r="E6" s="83"/>
      <c r="F6" s="84"/>
      <c r="G6" s="8" t="s">
        <v>10</v>
      </c>
      <c r="H6" s="81">
        <v>55581072</v>
      </c>
      <c r="I6" s="81"/>
      <c r="J6" s="81"/>
    </row>
    <row r="7" spans="1:10" s="1" customFormat="1" ht="37.5" customHeight="1" x14ac:dyDescent="0.15">
      <c r="A7" s="91" t="s">
        <v>11</v>
      </c>
      <c r="B7" s="91"/>
      <c r="C7" s="91"/>
      <c r="D7" s="10"/>
      <c r="E7" s="9" t="s">
        <v>12</v>
      </c>
      <c r="F7" s="9" t="s">
        <v>13</v>
      </c>
      <c r="G7" s="9" t="s">
        <v>14</v>
      </c>
      <c r="H7" s="9" t="s">
        <v>15</v>
      </c>
      <c r="I7" s="9" t="s">
        <v>16</v>
      </c>
      <c r="J7" s="32" t="s">
        <v>17</v>
      </c>
    </row>
    <row r="8" spans="1:10" s="1" customFormat="1" ht="18.600000000000001" customHeight="1" x14ac:dyDescent="0.15">
      <c r="A8" s="92"/>
      <c r="B8" s="92"/>
      <c r="C8" s="92"/>
      <c r="D8" s="11" t="s">
        <v>18</v>
      </c>
      <c r="E8" s="12">
        <v>354.65</v>
      </c>
      <c r="F8" s="12">
        <v>354.65</v>
      </c>
      <c r="G8" s="12">
        <v>354.02</v>
      </c>
      <c r="H8" s="13">
        <f>H9+H10+H11</f>
        <v>10</v>
      </c>
      <c r="I8" s="33">
        <f>G8/F8</f>
        <v>0.99822360073311722</v>
      </c>
      <c r="J8" s="15">
        <f>G8/F8*H8</f>
        <v>9.9822360073311724</v>
      </c>
    </row>
    <row r="9" spans="1:10" s="1" customFormat="1" ht="18.600000000000001" customHeight="1" x14ac:dyDescent="0.15">
      <c r="A9" s="92"/>
      <c r="B9" s="92"/>
      <c r="C9" s="92"/>
      <c r="D9" s="14" t="s">
        <v>19</v>
      </c>
      <c r="E9" s="12">
        <v>354.65</v>
      </c>
      <c r="F9" s="12">
        <v>354.65</v>
      </c>
      <c r="G9" s="12">
        <v>354.02</v>
      </c>
      <c r="H9" s="15">
        <v>10</v>
      </c>
      <c r="I9" s="33">
        <f>G9/F9</f>
        <v>0.99822360073311722</v>
      </c>
      <c r="J9" s="15">
        <f>G9/F9*H9</f>
        <v>9.9822360073311724</v>
      </c>
    </row>
    <row r="10" spans="1:10" s="1" customFormat="1" ht="18.600000000000001" customHeight="1" x14ac:dyDescent="0.15">
      <c r="A10" s="92"/>
      <c r="B10" s="92"/>
      <c r="C10" s="92"/>
      <c r="D10" s="14" t="s">
        <v>20</v>
      </c>
      <c r="E10" s="13">
        <v>0</v>
      </c>
      <c r="F10" s="13">
        <v>0</v>
      </c>
      <c r="G10" s="13">
        <v>0</v>
      </c>
      <c r="H10" s="13">
        <v>0</v>
      </c>
      <c r="I10" s="13">
        <v>0</v>
      </c>
      <c r="J10" s="13">
        <v>0</v>
      </c>
    </row>
    <row r="11" spans="1:10" s="1" customFormat="1" ht="18.600000000000001" customHeight="1" x14ac:dyDescent="0.15">
      <c r="A11" s="92"/>
      <c r="B11" s="92"/>
      <c r="C11" s="92"/>
      <c r="D11" s="14" t="s">
        <v>21</v>
      </c>
      <c r="E11" s="13">
        <v>0</v>
      </c>
      <c r="F11" s="13">
        <v>0</v>
      </c>
      <c r="G11" s="13">
        <v>0</v>
      </c>
      <c r="H11" s="13">
        <v>0</v>
      </c>
      <c r="I11" s="13">
        <v>0</v>
      </c>
      <c r="J11" s="13">
        <v>0</v>
      </c>
    </row>
    <row r="12" spans="1:10" s="1" customFormat="1" ht="17.45" customHeight="1" x14ac:dyDescent="0.15">
      <c r="A12" s="49" t="s">
        <v>22</v>
      </c>
      <c r="B12" s="85" t="s">
        <v>23</v>
      </c>
      <c r="C12" s="86"/>
      <c r="D12" s="86"/>
      <c r="E12" s="86"/>
      <c r="F12" s="87"/>
      <c r="G12" s="88" t="s">
        <v>24</v>
      </c>
      <c r="H12" s="89"/>
      <c r="I12" s="89"/>
      <c r="J12" s="90"/>
    </row>
    <row r="13" spans="1:10" s="1" customFormat="1" ht="96.6" customHeight="1" x14ac:dyDescent="0.15">
      <c r="A13" s="50"/>
      <c r="B13" s="78" t="s">
        <v>25</v>
      </c>
      <c r="C13" s="78"/>
      <c r="D13" s="78"/>
      <c r="E13" s="78"/>
      <c r="F13" s="78"/>
      <c r="G13" s="78" t="s">
        <v>26</v>
      </c>
      <c r="H13" s="78"/>
      <c r="I13" s="78"/>
      <c r="J13" s="78"/>
    </row>
    <row r="14" spans="1:10" s="1" customFormat="1" ht="28.5" x14ac:dyDescent="0.15">
      <c r="A14" s="51" t="s">
        <v>27</v>
      </c>
      <c r="B14" s="18" t="s">
        <v>28</v>
      </c>
      <c r="C14" s="19" t="s">
        <v>29</v>
      </c>
      <c r="D14" s="79" t="s">
        <v>30</v>
      </c>
      <c r="E14" s="80"/>
      <c r="F14" s="20" t="s">
        <v>31</v>
      </c>
      <c r="G14" s="18" t="s">
        <v>32</v>
      </c>
      <c r="H14" s="18" t="s">
        <v>15</v>
      </c>
      <c r="I14" s="18" t="s">
        <v>17</v>
      </c>
      <c r="J14" s="18" t="s">
        <v>33</v>
      </c>
    </row>
    <row r="15" spans="1:10" s="1" customFormat="1" ht="30.95" customHeight="1" x14ac:dyDescent="0.15">
      <c r="A15" s="51"/>
      <c r="B15" s="53" t="s">
        <v>34</v>
      </c>
      <c r="C15" s="56" t="s">
        <v>35</v>
      </c>
      <c r="D15" s="76" t="s">
        <v>36</v>
      </c>
      <c r="E15" s="77"/>
      <c r="F15" s="20" t="s">
        <v>37</v>
      </c>
      <c r="G15" s="20" t="s">
        <v>38</v>
      </c>
      <c r="H15" s="21">
        <v>3</v>
      </c>
      <c r="I15" s="21">
        <v>3</v>
      </c>
      <c r="J15" s="18"/>
    </row>
    <row r="16" spans="1:10" s="1" customFormat="1" ht="30.95" customHeight="1" x14ac:dyDescent="0.15">
      <c r="A16" s="51"/>
      <c r="B16" s="53"/>
      <c r="C16" s="56"/>
      <c r="D16" s="76" t="s">
        <v>39</v>
      </c>
      <c r="E16" s="77"/>
      <c r="F16" s="19" t="s">
        <v>40</v>
      </c>
      <c r="G16" s="19" t="s">
        <v>40</v>
      </c>
      <c r="H16" s="15">
        <v>3</v>
      </c>
      <c r="I16" s="21">
        <v>3</v>
      </c>
      <c r="J16" s="18"/>
    </row>
    <row r="17" spans="1:10" s="1" customFormat="1" ht="30.95" customHeight="1" x14ac:dyDescent="0.15">
      <c r="A17" s="51"/>
      <c r="B17" s="53"/>
      <c r="C17" s="56"/>
      <c r="D17" s="76" t="s">
        <v>41</v>
      </c>
      <c r="E17" s="77"/>
      <c r="F17" s="19" t="s">
        <v>42</v>
      </c>
      <c r="G17" s="19" t="s">
        <v>42</v>
      </c>
      <c r="H17" s="15">
        <v>3</v>
      </c>
      <c r="I17" s="21">
        <v>3</v>
      </c>
      <c r="J17" s="18"/>
    </row>
    <row r="18" spans="1:10" s="1" customFormat="1" ht="30.95" customHeight="1" x14ac:dyDescent="0.15">
      <c r="A18" s="51"/>
      <c r="B18" s="53"/>
      <c r="C18" s="56"/>
      <c r="D18" s="76" t="s">
        <v>43</v>
      </c>
      <c r="E18" s="77"/>
      <c r="F18" s="19" t="s">
        <v>44</v>
      </c>
      <c r="G18" s="19" t="s">
        <v>44</v>
      </c>
      <c r="H18" s="15">
        <v>3</v>
      </c>
      <c r="I18" s="21">
        <v>3</v>
      </c>
      <c r="J18" s="18"/>
    </row>
    <row r="19" spans="1:10" s="1" customFormat="1" ht="30.95" customHeight="1" x14ac:dyDescent="0.15">
      <c r="A19" s="51"/>
      <c r="B19" s="53"/>
      <c r="C19" s="56"/>
      <c r="D19" s="76" t="s">
        <v>45</v>
      </c>
      <c r="E19" s="77"/>
      <c r="F19" s="19" t="s">
        <v>46</v>
      </c>
      <c r="G19" s="19" t="s">
        <v>46</v>
      </c>
      <c r="H19" s="15">
        <v>3</v>
      </c>
      <c r="I19" s="21">
        <v>3</v>
      </c>
      <c r="J19" s="18"/>
    </row>
    <row r="20" spans="1:10" s="1" customFormat="1" ht="30.95" customHeight="1" x14ac:dyDescent="0.15">
      <c r="A20" s="51"/>
      <c r="B20" s="53"/>
      <c r="C20" s="56"/>
      <c r="D20" s="76" t="s">
        <v>47</v>
      </c>
      <c r="E20" s="77"/>
      <c r="F20" s="19" t="s">
        <v>48</v>
      </c>
      <c r="G20" s="19">
        <v>120</v>
      </c>
      <c r="H20" s="15">
        <v>3</v>
      </c>
      <c r="I20" s="21">
        <v>3</v>
      </c>
      <c r="J20" s="18"/>
    </row>
    <row r="21" spans="1:10" s="1" customFormat="1" ht="30.95" customHeight="1" x14ac:dyDescent="0.15">
      <c r="A21" s="51"/>
      <c r="B21" s="53"/>
      <c r="C21" s="56"/>
      <c r="D21" s="76" t="s">
        <v>49</v>
      </c>
      <c r="E21" s="77"/>
      <c r="F21" s="19" t="s">
        <v>50</v>
      </c>
      <c r="G21" s="19">
        <v>800</v>
      </c>
      <c r="H21" s="15">
        <v>3</v>
      </c>
      <c r="I21" s="21">
        <v>3</v>
      </c>
      <c r="J21" s="18"/>
    </row>
    <row r="22" spans="1:10" s="1" customFormat="1" ht="39.6" customHeight="1" x14ac:dyDescent="0.15">
      <c r="A22" s="51"/>
      <c r="B22" s="53"/>
      <c r="C22" s="57" t="s">
        <v>51</v>
      </c>
      <c r="D22" s="73" t="s">
        <v>52</v>
      </c>
      <c r="E22" s="74"/>
      <c r="F22" s="22" t="s">
        <v>53</v>
      </c>
      <c r="G22" s="22" t="s">
        <v>53</v>
      </c>
      <c r="H22" s="15">
        <v>3</v>
      </c>
      <c r="I22" s="21">
        <v>3</v>
      </c>
      <c r="J22" s="18"/>
    </row>
    <row r="23" spans="1:10" s="1" customFormat="1" ht="39.6" customHeight="1" x14ac:dyDescent="0.15">
      <c r="A23" s="51"/>
      <c r="B23" s="53"/>
      <c r="C23" s="58"/>
      <c r="D23" s="75" t="s">
        <v>54</v>
      </c>
      <c r="E23" s="75"/>
      <c r="F23" s="22" t="s">
        <v>53</v>
      </c>
      <c r="G23" s="22" t="s">
        <v>53</v>
      </c>
      <c r="H23" s="15">
        <v>3</v>
      </c>
      <c r="I23" s="21">
        <v>3</v>
      </c>
      <c r="J23" s="18"/>
    </row>
    <row r="24" spans="1:10" s="1" customFormat="1" ht="30.95" customHeight="1" x14ac:dyDescent="0.15">
      <c r="A24" s="51"/>
      <c r="B24" s="53"/>
      <c r="C24" s="58"/>
      <c r="D24" s="75" t="s">
        <v>55</v>
      </c>
      <c r="E24" s="75"/>
      <c r="F24" s="7" t="s">
        <v>56</v>
      </c>
      <c r="G24" s="7" t="s">
        <v>56</v>
      </c>
      <c r="H24" s="15">
        <v>3</v>
      </c>
      <c r="I24" s="21">
        <v>3</v>
      </c>
      <c r="J24" s="18"/>
    </row>
    <row r="25" spans="1:10" s="1" customFormat="1" ht="30.95" customHeight="1" x14ac:dyDescent="0.15">
      <c r="A25" s="51"/>
      <c r="B25" s="53"/>
      <c r="C25" s="58"/>
      <c r="D25" s="75" t="s">
        <v>57</v>
      </c>
      <c r="E25" s="75"/>
      <c r="F25" s="7" t="s">
        <v>58</v>
      </c>
      <c r="G25" s="24">
        <v>1</v>
      </c>
      <c r="H25" s="15">
        <v>3</v>
      </c>
      <c r="I25" s="21">
        <v>3</v>
      </c>
      <c r="J25" s="18"/>
    </row>
    <row r="26" spans="1:10" s="1" customFormat="1" ht="30.95" customHeight="1" x14ac:dyDescent="0.15">
      <c r="A26" s="51"/>
      <c r="B26" s="53"/>
      <c r="C26" s="58"/>
      <c r="D26" s="75" t="s">
        <v>59</v>
      </c>
      <c r="E26" s="75"/>
      <c r="F26" s="39" t="s">
        <v>60</v>
      </c>
      <c r="G26" s="40">
        <v>1</v>
      </c>
      <c r="H26" s="42">
        <v>3</v>
      </c>
      <c r="I26" s="21">
        <v>3</v>
      </c>
      <c r="J26" s="18"/>
    </row>
    <row r="27" spans="1:10" s="1" customFormat="1" ht="30.95" customHeight="1" x14ac:dyDescent="0.15">
      <c r="A27" s="51"/>
      <c r="B27" s="53"/>
      <c r="C27" s="59" t="s">
        <v>61</v>
      </c>
      <c r="D27" s="71" t="s">
        <v>62</v>
      </c>
      <c r="E27" s="72"/>
      <c r="F27" s="41" t="s">
        <v>63</v>
      </c>
      <c r="G27" s="43">
        <v>43753</v>
      </c>
      <c r="H27" s="42">
        <v>3</v>
      </c>
      <c r="I27" s="21">
        <v>3</v>
      </c>
      <c r="J27" s="16"/>
    </row>
    <row r="28" spans="1:10" s="1" customFormat="1" ht="30.95" customHeight="1" x14ac:dyDescent="0.15">
      <c r="A28" s="51"/>
      <c r="B28" s="53"/>
      <c r="C28" s="60"/>
      <c r="D28" s="71" t="s">
        <v>64</v>
      </c>
      <c r="E28" s="72"/>
      <c r="F28" s="41" t="s">
        <v>65</v>
      </c>
      <c r="G28" s="44" t="s">
        <v>91</v>
      </c>
      <c r="H28" s="42">
        <v>3</v>
      </c>
      <c r="I28" s="21">
        <v>3</v>
      </c>
      <c r="J28" s="16"/>
    </row>
    <row r="29" spans="1:10" s="1" customFormat="1" ht="30.95" customHeight="1" x14ac:dyDescent="0.15">
      <c r="A29" s="51"/>
      <c r="B29" s="53"/>
      <c r="C29" s="60"/>
      <c r="D29" s="71" t="s">
        <v>66</v>
      </c>
      <c r="E29" s="72"/>
      <c r="F29" s="41" t="s">
        <v>67</v>
      </c>
      <c r="G29" s="44" t="s">
        <v>67</v>
      </c>
      <c r="H29" s="42">
        <v>3</v>
      </c>
      <c r="I29" s="21">
        <v>3</v>
      </c>
      <c r="J29" s="16"/>
    </row>
    <row r="30" spans="1:10" s="1" customFormat="1" ht="30.95" customHeight="1" x14ac:dyDescent="0.15">
      <c r="A30" s="51"/>
      <c r="B30" s="53"/>
      <c r="C30" s="61"/>
      <c r="D30" s="71" t="s">
        <v>68</v>
      </c>
      <c r="E30" s="72"/>
      <c r="F30" s="41" t="s">
        <v>69</v>
      </c>
      <c r="G30" s="44" t="s">
        <v>92</v>
      </c>
      <c r="H30" s="42">
        <v>3</v>
      </c>
      <c r="I30" s="21">
        <v>3</v>
      </c>
      <c r="J30" s="16"/>
    </row>
    <row r="31" spans="1:10" s="1" customFormat="1" ht="28.5" x14ac:dyDescent="0.15">
      <c r="A31" s="51"/>
      <c r="B31" s="53"/>
      <c r="C31" s="25" t="s">
        <v>70</v>
      </c>
      <c r="D31" s="67" t="s">
        <v>71</v>
      </c>
      <c r="E31" s="67"/>
      <c r="F31" s="39" t="s">
        <v>72</v>
      </c>
      <c r="G31" s="45" t="s">
        <v>73</v>
      </c>
      <c r="H31" s="42">
        <v>2</v>
      </c>
      <c r="I31" s="34">
        <v>1.7</v>
      </c>
      <c r="J31" s="16" t="s">
        <v>93</v>
      </c>
    </row>
    <row r="32" spans="1:10" s="1" customFormat="1" ht="84.6" customHeight="1" x14ac:dyDescent="0.15">
      <c r="A32" s="52"/>
      <c r="B32" s="54" t="s">
        <v>74</v>
      </c>
      <c r="C32" s="62" t="s">
        <v>75</v>
      </c>
      <c r="D32" s="64" t="s">
        <v>76</v>
      </c>
      <c r="E32" s="64"/>
      <c r="F32" s="23" t="s">
        <v>77</v>
      </c>
      <c r="G32" s="23" t="s">
        <v>77</v>
      </c>
      <c r="H32" s="46">
        <v>15</v>
      </c>
      <c r="I32" s="35">
        <v>14</v>
      </c>
      <c r="J32" s="17" t="s">
        <v>78</v>
      </c>
    </row>
    <row r="33" spans="1:10" s="2" customFormat="1" ht="90.6" customHeight="1" x14ac:dyDescent="0.15">
      <c r="A33" s="52"/>
      <c r="B33" s="55"/>
      <c r="C33" s="63"/>
      <c r="D33" s="65" t="s">
        <v>79</v>
      </c>
      <c r="E33" s="66"/>
      <c r="F33" s="23" t="s">
        <v>80</v>
      </c>
      <c r="G33" s="23" t="s">
        <v>80</v>
      </c>
      <c r="H33" s="27">
        <v>15</v>
      </c>
      <c r="I33" s="36">
        <v>14</v>
      </c>
      <c r="J33" s="17" t="s">
        <v>78</v>
      </c>
    </row>
    <row r="34" spans="1:10" ht="69.599999999999994" customHeight="1" x14ac:dyDescent="0.15">
      <c r="A34" s="52"/>
      <c r="B34" s="28" t="s">
        <v>81</v>
      </c>
      <c r="C34" s="29" t="s">
        <v>82</v>
      </c>
      <c r="D34" s="67" t="s">
        <v>83</v>
      </c>
      <c r="E34" s="67"/>
      <c r="F34" s="26" t="s">
        <v>84</v>
      </c>
      <c r="G34" s="26" t="s">
        <v>84</v>
      </c>
      <c r="H34" s="30">
        <v>10</v>
      </c>
      <c r="I34" s="34">
        <v>8</v>
      </c>
      <c r="J34" s="18" t="s">
        <v>85</v>
      </c>
    </row>
    <row r="35" spans="1:10" s="3" customFormat="1" ht="29.45" customHeight="1" x14ac:dyDescent="0.15">
      <c r="A35" s="68" t="s">
        <v>86</v>
      </c>
      <c r="B35" s="69"/>
      <c r="C35" s="69"/>
      <c r="D35" s="69"/>
      <c r="E35" s="69"/>
      <c r="F35" s="69"/>
      <c r="G35" s="69"/>
      <c r="H35" s="31">
        <f>H8+SUM(H15:H34)</f>
        <v>100</v>
      </c>
      <c r="I35" s="37">
        <f>J8+SUM(I15:I34)</f>
        <v>95.68223600733117</v>
      </c>
      <c r="J35" s="38"/>
    </row>
    <row r="36" spans="1:10" ht="15" customHeight="1" x14ac:dyDescent="0.15">
      <c r="A36" s="70" t="s">
        <v>87</v>
      </c>
      <c r="B36" s="70"/>
      <c r="C36" s="70"/>
      <c r="D36" s="70"/>
      <c r="E36" s="70"/>
      <c r="F36" s="70"/>
      <c r="G36" s="70"/>
      <c r="H36" s="70"/>
      <c r="I36" s="70"/>
      <c r="J36" s="70"/>
    </row>
    <row r="37" spans="1:10" ht="82.5" customHeight="1" x14ac:dyDescent="0.15">
      <c r="A37" s="47" t="s">
        <v>88</v>
      </c>
      <c r="B37" s="47"/>
      <c r="C37" s="47"/>
      <c r="D37" s="47"/>
      <c r="E37" s="47"/>
      <c r="F37" s="47"/>
      <c r="G37" s="47"/>
      <c r="H37" s="47"/>
      <c r="I37" s="47"/>
      <c r="J37" s="47"/>
    </row>
    <row r="38" spans="1:10" x14ac:dyDescent="0.15">
      <c r="A38" s="48" t="s">
        <v>89</v>
      </c>
      <c r="B38" s="48"/>
      <c r="C38" s="48"/>
      <c r="D38" s="48"/>
      <c r="E38" s="48"/>
      <c r="F38" s="48"/>
      <c r="G38" s="48"/>
      <c r="H38" s="48"/>
      <c r="I38" s="48"/>
      <c r="J38" s="48"/>
    </row>
    <row r="39" spans="1:10" x14ac:dyDescent="0.15">
      <c r="A39" s="48" t="s">
        <v>90</v>
      </c>
      <c r="B39" s="48"/>
      <c r="C39" s="48"/>
      <c r="D39" s="48"/>
      <c r="E39" s="48"/>
      <c r="F39" s="48"/>
      <c r="G39" s="48"/>
      <c r="H39" s="48"/>
      <c r="I39" s="48"/>
      <c r="J39" s="48"/>
    </row>
  </sheetData>
  <mergeCells count="49">
    <mergeCell ref="A2:J2"/>
    <mergeCell ref="A3:J3"/>
    <mergeCell ref="A4:C4"/>
    <mergeCell ref="D4:J4"/>
    <mergeCell ref="A5:C5"/>
    <mergeCell ref="D5:F5"/>
    <mergeCell ref="H5:J5"/>
    <mergeCell ref="A6:C6"/>
    <mergeCell ref="D6:F6"/>
    <mergeCell ref="H6:J6"/>
    <mergeCell ref="B12:F12"/>
    <mergeCell ref="G12:J12"/>
    <mergeCell ref="A7:C11"/>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A37:J37"/>
    <mergeCell ref="A38:J38"/>
    <mergeCell ref="A39:J39"/>
    <mergeCell ref="A12:A13"/>
    <mergeCell ref="A14:A34"/>
    <mergeCell ref="B15:B31"/>
    <mergeCell ref="B32:B33"/>
    <mergeCell ref="C15:C21"/>
    <mergeCell ref="C22:C26"/>
    <mergeCell ref="C27:C30"/>
    <mergeCell ref="C32:C33"/>
    <mergeCell ref="D32:E32"/>
    <mergeCell ref="D33:E33"/>
    <mergeCell ref="D34:E34"/>
    <mergeCell ref="A35:G35"/>
    <mergeCell ref="A36:J36"/>
  </mergeCells>
  <phoneticPr fontId="11" type="noConversion"/>
  <printOptions horizontalCentered="1"/>
  <pageMargins left="0.70866141732283505" right="0.70866141732283505" top="0.74803149606299202" bottom="0.74803149606299202" header="0.31496062992126" footer="0.31496062992126"/>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XYSD</cp:lastModifiedBy>
  <cp:lastPrinted>2021-08-26T06:12:59Z</cp:lastPrinted>
  <dcterms:created xsi:type="dcterms:W3CDTF">2019-03-27T01:58:00Z</dcterms:created>
  <dcterms:modified xsi:type="dcterms:W3CDTF">2021-08-26T06:13:03Z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