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2020年决算公开\004中国人民政治协商会议北京市委员会办公厅（财务处）\中国人民政治协商会议北京市委员会办公厅2020年部门决算公开\004中国人民政治协商会议北京市委员会办公厅项目支出绩效目标自评表\"/>
    </mc:Choice>
  </mc:AlternateContent>
  <bookViews>
    <workbookView xWindow="1515" yWindow="1065" windowWidth="10125" windowHeight="9735"/>
  </bookViews>
  <sheets>
    <sheet name="项目支出绩效自评表" sheetId="3" r:id="rId1"/>
  </sheets>
  <definedNames>
    <definedName name="_xlnm.Print_Area" localSheetId="0">项目支出绩效自评表!$A$1:$J$38</definedName>
  </definedNames>
  <calcPr calcId="152511"/>
</workbook>
</file>

<file path=xl/calcChain.xml><?xml version="1.0" encoding="utf-8"?>
<calcChain xmlns="http://schemas.openxmlformats.org/spreadsheetml/2006/main">
  <c r="J9" i="3" l="1"/>
  <c r="I9" i="3"/>
  <c r="I8" i="3"/>
  <c r="H8" i="3"/>
  <c r="J8" i="3" l="1"/>
  <c r="I34" i="3" s="1"/>
  <c r="H34" i="3"/>
</calcChain>
</file>

<file path=xl/sharedStrings.xml><?xml version="1.0" encoding="utf-8"?>
<sst xmlns="http://schemas.openxmlformats.org/spreadsheetml/2006/main" count="99" uniqueCount="87">
  <si>
    <t>项目名称</t>
  </si>
  <si>
    <t>实施单位</t>
  </si>
  <si>
    <t>项目资金                    （万元）</t>
  </si>
  <si>
    <t>得分</t>
  </si>
  <si>
    <t>一级指标</t>
  </si>
  <si>
    <t>二级指标</t>
  </si>
  <si>
    <t>三级指标</t>
  </si>
  <si>
    <t>分值</t>
  </si>
  <si>
    <t>数量指标</t>
  </si>
  <si>
    <t>质量指标</t>
  </si>
  <si>
    <t>总分：</t>
  </si>
  <si>
    <t>服务对象满意度指标</t>
    <phoneticPr fontId="4" type="noConversion"/>
  </si>
  <si>
    <t xml:space="preserve">产
出
指
标
(50分)
</t>
    <phoneticPr fontId="4" type="noConversion"/>
  </si>
  <si>
    <t xml:space="preserve">     其他资金</t>
    <phoneticPr fontId="4" type="noConversion"/>
  </si>
  <si>
    <t>年度总体目标</t>
    <phoneticPr fontId="4" type="noConversion"/>
  </si>
  <si>
    <t>预期目标</t>
    <phoneticPr fontId="4" type="noConversion"/>
  </si>
  <si>
    <t>实际完成情况</t>
    <phoneticPr fontId="4" type="noConversion"/>
  </si>
  <si>
    <t>社会效益指标</t>
    <phoneticPr fontId="4" type="noConversion"/>
  </si>
  <si>
    <t>可持续影响指标</t>
    <phoneticPr fontId="4" type="noConversion"/>
  </si>
  <si>
    <t>年度指标值（A）</t>
    <phoneticPr fontId="4" type="noConversion"/>
  </si>
  <si>
    <t>绩效指标</t>
    <phoneticPr fontId="4" type="noConversion"/>
  </si>
  <si>
    <t xml:space="preserve">    3.请在“偏差原因分析及改进措施”中说明偏离目标、不能完成目标的原因及拟采取的措施。</t>
    <phoneticPr fontId="4" type="noConversion"/>
  </si>
  <si>
    <t>偏差原因分析及改进措施</t>
    <phoneticPr fontId="4" type="noConversion"/>
  </si>
  <si>
    <t>项目支出绩效自评表</t>
    <phoneticPr fontId="4" type="noConversion"/>
  </si>
  <si>
    <t>（2020年度）</t>
    <phoneticPr fontId="4" type="noConversion"/>
  </si>
  <si>
    <t>主管部门</t>
    <phoneticPr fontId="4" type="noConversion"/>
  </si>
  <si>
    <t>项目负责人</t>
    <phoneticPr fontId="4" type="noConversion"/>
  </si>
  <si>
    <t>联系电话</t>
    <phoneticPr fontId="4" type="noConversion"/>
  </si>
  <si>
    <t>年初预算数</t>
    <phoneticPr fontId="4" type="noConversion"/>
  </si>
  <si>
    <t>全年预算数（A）</t>
    <phoneticPr fontId="4" type="noConversion"/>
  </si>
  <si>
    <t>全年执行数（B）</t>
    <phoneticPr fontId="4" type="noConversion"/>
  </si>
  <si>
    <t>分值</t>
    <phoneticPr fontId="4" type="noConversion"/>
  </si>
  <si>
    <t>执行率</t>
    <phoneticPr fontId="4" type="noConversion"/>
  </si>
  <si>
    <t>年度资金总额</t>
    <phoneticPr fontId="4" type="noConversion"/>
  </si>
  <si>
    <t>其中:当年财政拨款</t>
    <phoneticPr fontId="4" type="noConversion"/>
  </si>
  <si>
    <t xml:space="preserve">     上年结转资金</t>
    <phoneticPr fontId="4" type="noConversion"/>
  </si>
  <si>
    <t>全年实际值（B）</t>
    <phoneticPr fontId="4" type="noConversion"/>
  </si>
  <si>
    <t>满意度指标
（10分）</t>
    <phoneticPr fontId="4" type="noConversion"/>
  </si>
  <si>
    <t>注：1.得分一档最高不能超过该指标分值上限。</t>
    <phoneticPr fontId="4" type="noConversion"/>
  </si>
  <si>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phoneticPr fontId="4" type="noConversion"/>
  </si>
  <si>
    <t xml:space="preserve">    4.90（含）-100分为优、80（含）-90分为良、60（含）-80分为中、60分以下为差。</t>
    <phoneticPr fontId="4" type="noConversion"/>
  </si>
  <si>
    <t>韩凤</t>
    <phoneticPr fontId="4" type="noConversion"/>
  </si>
  <si>
    <t>完成绿化补苗工作次数</t>
    <phoneticPr fontId="4" type="noConversion"/>
  </si>
  <si>
    <t>会议服务和保洁工作质量、食堂厨师工作质量、绿化养护人员工作质量、绿化补苗工作验收合格率</t>
    <phoneticPr fontId="4" type="noConversion"/>
  </si>
  <si>
    <t>消防设备、安保监控设备正常运转率</t>
    <phoneticPr fontId="4" type="noConversion"/>
  </si>
  <si>
    <t>中山堂、后殿及西小院日常工程维修及时率</t>
    <phoneticPr fontId="4" type="noConversion"/>
  </si>
  <si>
    <t>预算总金额（万元）</t>
    <phoneticPr fontId="4" type="noConversion"/>
  </si>
  <si>
    <t>效益指标（30分）</t>
    <phoneticPr fontId="4" type="noConversion"/>
  </si>
  <si>
    <t>办公人员满意度</t>
    <phoneticPr fontId="4" type="noConversion"/>
  </si>
  <si>
    <t>委员满意度</t>
    <phoneticPr fontId="4" type="noConversion"/>
  </si>
  <si>
    <t>完成预期目标</t>
    <phoneticPr fontId="4" type="noConversion"/>
  </si>
  <si>
    <t>已经完成预期目标</t>
    <phoneticPr fontId="4" type="noConversion"/>
  </si>
  <si>
    <t>引入专业力量，优化资源配置，改善管理服务效益，提高机关后勤的保障能力</t>
    <phoneticPr fontId="4" type="noConversion"/>
  </si>
  <si>
    <t>聘请会议服务人员和保洁人员</t>
  </si>
  <si>
    <t>保洁7人；会议服务3人</t>
  </si>
  <si>
    <t>聘请食堂厨师</t>
  </si>
  <si>
    <t>7人</t>
  </si>
  <si>
    <t>聘青绿化养护人员</t>
  </si>
  <si>
    <t>2人</t>
  </si>
  <si>
    <t>聘请消防设备及安保监控维护人员</t>
  </si>
  <si>
    <t>8人</t>
  </si>
  <si>
    <t>项目立项前期准备时间</t>
  </si>
  <si>
    <t>2020年3月前</t>
  </si>
  <si>
    <t>实施方案制定时间</t>
  </si>
  <si>
    <t>项目实施时间</t>
  </si>
  <si>
    <t>2020年1-12月</t>
  </si>
  <si>
    <t>工作总结</t>
  </si>
  <si>
    <t>时效指标</t>
    <phoneticPr fontId="4" type="noConversion"/>
  </si>
  <si>
    <t>成本指标</t>
    <phoneticPr fontId="4" type="noConversion"/>
  </si>
  <si>
    <t>政协中山堂社会化服务管理经费</t>
    <phoneticPr fontId="4" type="noConversion"/>
  </si>
  <si>
    <t>中国人民政治协商会议北京市委员会办公厅(财务处)</t>
    <phoneticPr fontId="4" type="noConversion"/>
  </si>
  <si>
    <t>北京市政协本级事业</t>
    <phoneticPr fontId="4" type="noConversion"/>
  </si>
  <si>
    <t>完成铺草皮工作次数</t>
    <phoneticPr fontId="4" type="noConversion"/>
  </si>
  <si>
    <t>实际支出258.166748万元</t>
    <phoneticPr fontId="4" type="noConversion"/>
  </si>
  <si>
    <t>258.17万元</t>
    <phoneticPr fontId="4" type="noConversion"/>
  </si>
  <si>
    <t>预期达到90%以上</t>
    <phoneticPr fontId="4" type="noConversion"/>
  </si>
  <si>
    <t>预期达到90%以上</t>
    <phoneticPr fontId="4" type="noConversion"/>
  </si>
  <si>
    <t>满意度调查资料呈现待增强</t>
    <phoneticPr fontId="4" type="noConversion"/>
  </si>
  <si>
    <t>通过项目实施，完成服务保障工作，改善中山堂区域环境，改善办公环境，为日常工作和委员活动提供更加专业、周到的服务</t>
    <phoneticPr fontId="4" type="noConversion"/>
  </si>
  <si>
    <t>起到保障区域内日常工作正常开展，机构安全稳定运行的社会效益。实施保障区域内2020年全年各项日常工作的开展</t>
    <phoneticPr fontId="4" type="noConversion"/>
  </si>
  <si>
    <t>中山堂区域环境和办公环境</t>
    <phoneticPr fontId="4" type="noConversion"/>
  </si>
  <si>
    <t>通过项目实施保障日常会议开展、食堂正常就餐，同时保障区域绿化美化工作正常开展，监控设备及消防设备的正常使用。</t>
    <phoneticPr fontId="4" type="noConversion"/>
  </si>
  <si>
    <t>效益产出的资料体现待充足</t>
    <phoneticPr fontId="4" type="noConversion"/>
  </si>
  <si>
    <t>2020年12月底</t>
    <phoneticPr fontId="4" type="noConversion"/>
  </si>
  <si>
    <t>保洁8人；会议服务3人</t>
    <phoneticPr fontId="4" type="noConversion"/>
  </si>
  <si>
    <t>根据工作部署及实际工作需求，做好保洁、会议服务，食堂厨师，绿化养护，消防设备及安保监控维护、维修等日常管理工作，做好中山堂的会议和保洁服务保障工作，保障西小院办公区域及前后殿的安全，障区域内日常工作正常开展，机构安全稳定运行的社会效益。</t>
    <phoneticPr fontId="4" type="noConversion"/>
  </si>
  <si>
    <t>根据2020年工作部署及实际工作需求，通过购买保洁、会议服务、食堂厨师、绿化养护、消防设备及安保监控维护、维修等服务，做好了中山堂的会议和保洁服务保障工作，保障了西小院办公区域及前后殿的安全，保障区域内日常工作正常开展，机构安全稳定运行的社会效益。</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</si>
</sst>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0000_);[Red]\(0.000000\)"/>
  </numFmts>
  <fonts count="14"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11"/>
      <color rgb="FF000000"/>
      <name val="宋体"/>
      <family val="3"/>
      <charset val="134"/>
    </font>
    <font>
      <sz val="9"/>
      <name val="宋体"/>
      <family val="3"/>
      <charset val="134"/>
      <scheme val="minor"/>
    </font>
    <font>
      <sz val="16"/>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0.5"/>
      <color rgb="FF000000"/>
      <name val="宋体"/>
      <family val="3"/>
      <charset val="134"/>
    </font>
    <font>
      <sz val="12"/>
      <name val="宋体"/>
      <family val="3"/>
      <charset val="134"/>
    </font>
    <font>
      <sz val="11"/>
      <color indexed="8"/>
      <name val="宋体"/>
      <family val="3"/>
      <charset val="134"/>
    </font>
    <font>
      <b/>
      <sz val="12"/>
      <color theme="1"/>
      <name val="宋体"/>
      <family val="3"/>
      <charset val="134"/>
    </font>
    <font>
      <sz val="12"/>
      <name val="宋体"/>
      <family val="3"/>
      <charset val="134"/>
      <scheme val="minor"/>
    </font>
  </fonts>
  <fills count="2">
    <fill>
      <patternFill patternType="none"/>
    </fill>
    <fill>
      <patternFill patternType="gray125"/>
    </fill>
  </fills>
  <borders count="22">
    <border>
      <left/>
      <right/>
      <top/>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right/>
      <top/>
      <bottom style="thin">
        <color theme="1"/>
      </bottom>
      <diagonal/>
    </border>
    <border>
      <left style="thin">
        <color indexed="64"/>
      </left>
      <right style="thin">
        <color indexed="64"/>
      </right>
      <top/>
      <bottom style="thin">
        <color indexed="64"/>
      </bottom>
      <diagonal/>
    </border>
    <border>
      <left style="thin">
        <color theme="1"/>
      </left>
      <right/>
      <top/>
      <bottom/>
      <diagonal/>
    </border>
    <border>
      <left style="thin">
        <color indexed="64"/>
      </left>
      <right style="thin">
        <color indexed="64"/>
      </right>
      <top style="thin">
        <color indexed="64"/>
      </top>
      <bottom/>
      <diagonal/>
    </border>
    <border>
      <left style="thin">
        <color theme="1"/>
      </left>
      <right style="thin">
        <color indexed="64"/>
      </right>
      <top/>
      <bottom style="thin">
        <color theme="1"/>
      </bottom>
      <diagonal/>
    </border>
    <border>
      <left/>
      <right style="thin">
        <color indexed="64"/>
      </right>
      <top/>
      <bottom style="thin">
        <color indexed="64"/>
      </bottom>
      <diagonal/>
    </border>
    <border>
      <left style="thin">
        <color indexed="64"/>
      </left>
      <right/>
      <top/>
      <bottom style="thin">
        <color indexed="64"/>
      </bottom>
      <diagonal/>
    </border>
    <border>
      <left/>
      <right style="thin">
        <color theme="1"/>
      </right>
      <top/>
      <bottom style="thin">
        <color theme="1"/>
      </bottom>
      <diagonal/>
    </border>
  </borders>
  <cellStyleXfs count="8">
    <xf numFmtId="0" fontId="0" fillId="0" borderId="0">
      <alignment vertical="center"/>
    </xf>
    <xf numFmtId="43" fontId="2" fillId="0" borderId="0" applyFont="0" applyFill="0" applyBorder="0" applyAlignment="0" applyProtection="0">
      <alignment vertical="center"/>
    </xf>
    <xf numFmtId="0" fontId="10" fillId="0" borderId="0"/>
    <xf numFmtId="0" fontId="1"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alignment vertical="center"/>
    </xf>
  </cellStyleXfs>
  <cellXfs count="82">
    <xf numFmtId="0" fontId="0" fillId="0" borderId="0" xfId="0">
      <alignment vertical="center"/>
    </xf>
    <xf numFmtId="0" fontId="6" fillId="0" borderId="3" xfId="3" applyFont="1" applyFill="1" applyBorder="1" applyAlignment="1">
      <alignment vertical="center" wrapText="1"/>
    </xf>
    <xf numFmtId="0" fontId="6" fillId="0" borderId="7" xfId="3" applyFont="1" applyFill="1" applyBorder="1" applyAlignment="1">
      <alignment horizontal="left" vertical="center" wrapText="1"/>
    </xf>
    <xf numFmtId="9" fontId="6" fillId="0" borderId="1" xfId="3" applyNumberFormat="1" applyFont="1" applyFill="1" applyBorder="1" applyAlignment="1">
      <alignment horizontal="center" vertical="center" wrapText="1"/>
    </xf>
    <xf numFmtId="0" fontId="6" fillId="0" borderId="5" xfId="3" applyFont="1" applyFill="1" applyBorder="1" applyAlignment="1">
      <alignment horizontal="left" vertical="center" wrapText="1"/>
    </xf>
    <xf numFmtId="9" fontId="6" fillId="0" borderId="5" xfId="3" applyNumberFormat="1" applyFont="1" applyFill="1" applyBorder="1" applyAlignment="1">
      <alignment horizontal="center" vertical="center" wrapText="1"/>
    </xf>
    <xf numFmtId="43" fontId="6" fillId="0" borderId="3" xfId="1" applyFont="1" applyFill="1" applyBorder="1" applyAlignment="1">
      <alignment horizontal="center" vertical="center" wrapText="1"/>
    </xf>
    <xf numFmtId="0" fontId="8" fillId="0" borderId="4"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1" xfId="3" applyFont="1" applyFill="1" applyBorder="1" applyAlignment="1">
      <alignment horizontal="justify" vertical="center" wrapText="1"/>
    </xf>
    <xf numFmtId="176" fontId="6" fillId="0" borderId="1" xfId="4" applyNumberFormat="1" applyFont="1" applyFill="1" applyBorder="1" applyAlignment="1">
      <alignment horizontal="center" vertical="center" wrapText="1"/>
    </xf>
    <xf numFmtId="43" fontId="6" fillId="0" borderId="1" xfId="1" applyFont="1" applyFill="1" applyBorder="1" applyAlignment="1">
      <alignment horizontal="center" vertical="center" wrapText="1"/>
    </xf>
    <xf numFmtId="10" fontId="6" fillId="0" borderId="1" xfId="5"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0" fontId="6" fillId="0" borderId="3" xfId="3" applyFont="1" applyFill="1" applyBorder="1" applyAlignment="1">
      <alignment horizontal="left" vertical="center" wrapText="1"/>
    </xf>
    <xf numFmtId="0" fontId="7" fillId="0" borderId="5"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5" xfId="3" applyFont="1" applyFill="1" applyBorder="1" applyAlignment="1">
      <alignment horizontal="center" vertical="center" wrapText="1"/>
    </xf>
    <xf numFmtId="0" fontId="1" fillId="0" borderId="0" xfId="3" applyFont="1" applyFill="1" applyAlignment="1">
      <alignment vertical="center" wrapText="1"/>
    </xf>
    <xf numFmtId="0" fontId="1" fillId="0" borderId="0" xfId="3" applyFill="1" applyAlignment="1">
      <alignment vertical="center" wrapText="1"/>
    </xf>
    <xf numFmtId="0" fontId="7" fillId="0" borderId="0" xfId="3" applyFont="1" applyFill="1" applyAlignment="1">
      <alignment vertical="center" wrapText="1"/>
    </xf>
    <xf numFmtId="0" fontId="6" fillId="0" borderId="1" xfId="3" applyFont="1" applyFill="1" applyBorder="1" applyAlignment="1">
      <alignment horizontal="center" vertical="center" wrapText="1"/>
    </xf>
    <xf numFmtId="0" fontId="6" fillId="0" borderId="9" xfId="3" applyFont="1" applyFill="1" applyBorder="1" applyAlignment="1">
      <alignment horizontal="center" vertical="center" wrapText="1"/>
    </xf>
    <xf numFmtId="0" fontId="6" fillId="0" borderId="11" xfId="3" applyFont="1" applyFill="1" applyBorder="1" applyAlignment="1">
      <alignment horizontal="center" vertical="center" wrapText="1"/>
    </xf>
    <xf numFmtId="0" fontId="6" fillId="0" borderId="8" xfId="3" applyFont="1" applyFill="1" applyBorder="1" applyAlignment="1">
      <alignment horizontal="center" vertical="center" wrapText="1"/>
    </xf>
    <xf numFmtId="49" fontId="10" fillId="0" borderId="3" xfId="2" applyNumberFormat="1" applyFont="1" applyFill="1" applyBorder="1" applyAlignment="1">
      <alignment horizontal="center" vertical="center" wrapText="1"/>
    </xf>
    <xf numFmtId="43" fontId="6" fillId="0" borderId="7" xfId="1" applyFont="1" applyFill="1" applyBorder="1" applyAlignment="1">
      <alignment horizontal="center" vertical="center" wrapText="1"/>
    </xf>
    <xf numFmtId="0" fontId="6" fillId="0" borderId="21" xfId="3" applyFont="1" applyFill="1" applyBorder="1" applyAlignment="1">
      <alignment horizontal="center" vertical="center" wrapText="1"/>
    </xf>
    <xf numFmtId="9" fontId="6" fillId="0" borderId="10" xfId="3" applyNumberFormat="1" applyFont="1" applyFill="1" applyBorder="1" applyAlignment="1">
      <alignment horizontal="center" vertical="center" wrapText="1"/>
    </xf>
    <xf numFmtId="9" fontId="6" fillId="0" borderId="9" xfId="3" applyNumberFormat="1" applyFont="1" applyFill="1" applyBorder="1" applyAlignment="1">
      <alignment horizontal="center" vertical="center" wrapText="1"/>
    </xf>
    <xf numFmtId="9" fontId="6" fillId="0" borderId="11" xfId="3" applyNumberFormat="1" applyFont="1" applyFill="1" applyBorder="1" applyAlignment="1">
      <alignment horizontal="center" vertical="center" wrapText="1"/>
    </xf>
    <xf numFmtId="9" fontId="6" fillId="0" borderId="12" xfId="3" applyNumberFormat="1" applyFont="1" applyFill="1" applyBorder="1" applyAlignment="1">
      <alignment horizontal="center" vertical="center" wrapText="1"/>
    </xf>
    <xf numFmtId="9" fontId="6" fillId="0" borderId="3" xfId="3" applyNumberFormat="1" applyFont="1" applyFill="1" applyBorder="1" applyAlignment="1">
      <alignment horizontal="center" vertical="center" wrapText="1"/>
    </xf>
    <xf numFmtId="0" fontId="7" fillId="0" borderId="16" xfId="3" applyFont="1" applyFill="1" applyBorder="1" applyAlignment="1">
      <alignment horizontal="center" vertical="center" wrapText="1"/>
    </xf>
    <xf numFmtId="43" fontId="8" fillId="0" borderId="3" xfId="1" applyFont="1" applyFill="1" applyBorder="1" applyAlignment="1">
      <alignment horizontal="center" vertical="center" wrapText="1"/>
    </xf>
    <xf numFmtId="43" fontId="8" fillId="0" borderId="5" xfId="1" applyFont="1" applyFill="1" applyBorder="1" applyAlignment="1">
      <alignment vertical="center" wrapText="1"/>
    </xf>
    <xf numFmtId="43" fontId="8" fillId="0" borderId="7" xfId="1" applyFont="1" applyFill="1" applyBorder="1" applyAlignment="1">
      <alignment vertical="center" wrapText="1"/>
    </xf>
    <xf numFmtId="0" fontId="12" fillId="0" borderId="0" xfId="3" applyFont="1" applyFill="1" applyAlignment="1">
      <alignment vertical="center" wrapText="1"/>
    </xf>
    <xf numFmtId="0" fontId="7" fillId="0" borderId="3" xfId="3" applyFont="1" applyFill="1" applyBorder="1" applyAlignment="1">
      <alignment horizontal="center" vertical="center" wrapText="1"/>
    </xf>
    <xf numFmtId="0" fontId="7" fillId="0" borderId="5"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8" xfId="3" applyFont="1" applyFill="1" applyBorder="1" applyAlignment="1">
      <alignment horizontal="center" vertical="center" textRotation="255" wrapText="1"/>
    </xf>
    <xf numFmtId="0" fontId="6" fillId="0" borderId="4" xfId="3" applyFont="1" applyFill="1" applyBorder="1" applyAlignment="1">
      <alignment horizontal="center" vertical="center" textRotation="255" wrapText="1"/>
    </xf>
    <xf numFmtId="0" fontId="6" fillId="0" borderId="9"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10" xfId="3" applyFont="1" applyFill="1" applyBorder="1" applyAlignment="1">
      <alignment horizontal="center" vertical="center" wrapText="1"/>
    </xf>
    <xf numFmtId="43" fontId="6" fillId="0" borderId="9" xfId="4" applyNumberFormat="1" applyFont="1" applyFill="1" applyBorder="1" applyAlignment="1">
      <alignment horizontal="center" vertical="center" wrapText="1"/>
    </xf>
    <xf numFmtId="43" fontId="6" fillId="0" borderId="2" xfId="4" applyNumberFormat="1" applyFont="1" applyFill="1" applyBorder="1" applyAlignment="1">
      <alignment horizontal="center" vertical="center" wrapText="1"/>
    </xf>
    <xf numFmtId="43" fontId="6" fillId="0" borderId="10" xfId="4" applyNumberFormat="1" applyFont="1" applyFill="1" applyBorder="1" applyAlignment="1">
      <alignment horizontal="center" vertical="center" wrapText="1"/>
    </xf>
    <xf numFmtId="0" fontId="5" fillId="0" borderId="0" xfId="3" applyFont="1" applyFill="1" applyAlignment="1">
      <alignment horizontal="center" vertical="center" wrapText="1"/>
    </xf>
    <xf numFmtId="0" fontId="3" fillId="0" borderId="0"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3" xfId="3" applyFont="1" applyFill="1" applyBorder="1" applyAlignment="1">
      <alignment horizontal="left" vertical="center" wrapText="1"/>
    </xf>
    <xf numFmtId="0" fontId="6" fillId="0" borderId="3" xfId="3" applyFont="1" applyFill="1" applyBorder="1" applyAlignment="1">
      <alignment horizontal="justify" vertical="center" wrapText="1"/>
    </xf>
    <xf numFmtId="0" fontId="6" fillId="0" borderId="1" xfId="3" applyFont="1" applyFill="1" applyBorder="1" applyAlignment="1">
      <alignment horizontal="left" vertical="center" wrapText="1"/>
    </xf>
    <xf numFmtId="0" fontId="6" fillId="0" borderId="8" xfId="3" applyFont="1" applyFill="1" applyBorder="1" applyAlignment="1">
      <alignment horizontal="left" vertical="center" wrapText="1"/>
    </xf>
    <xf numFmtId="0" fontId="6" fillId="0" borderId="1" xfId="3" applyFont="1" applyFill="1" applyBorder="1" applyAlignment="1">
      <alignment horizontal="center" vertical="center" textRotation="255" wrapText="1"/>
    </xf>
    <xf numFmtId="0" fontId="6" fillId="0" borderId="9" xfId="3" applyFont="1" applyFill="1" applyBorder="1" applyAlignment="1">
      <alignment horizontal="center" vertical="center" textRotation="255" wrapText="1"/>
    </xf>
    <xf numFmtId="0" fontId="7" fillId="0" borderId="1" xfId="3" applyFont="1" applyFill="1" applyBorder="1" applyAlignment="1">
      <alignment horizontal="center" vertical="center" wrapText="1"/>
    </xf>
    <xf numFmtId="0" fontId="7" fillId="0" borderId="9" xfId="3" applyFont="1" applyFill="1" applyBorder="1" applyAlignment="1">
      <alignment horizontal="center" vertical="center" wrapText="1"/>
    </xf>
    <xf numFmtId="49" fontId="10" fillId="0" borderId="3" xfId="2" applyNumberFormat="1"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16" xfId="3" applyFont="1" applyFill="1" applyBorder="1" applyAlignment="1">
      <alignment horizontal="center" vertical="center" wrapText="1"/>
    </xf>
    <xf numFmtId="0" fontId="6"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6" fillId="0" borderId="15" xfId="3" applyFont="1" applyFill="1" applyBorder="1" applyAlignment="1">
      <alignment horizontal="center" vertical="center" wrapText="1"/>
    </xf>
    <xf numFmtId="0" fontId="9" fillId="0" borderId="0" xfId="3" applyFont="1" applyFill="1" applyAlignment="1">
      <alignment vertical="center" wrapText="1"/>
    </xf>
    <xf numFmtId="0" fontId="6" fillId="0" borderId="20"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6" fillId="0" borderId="5" xfId="3" applyFont="1" applyFill="1" applyBorder="1" applyAlignment="1">
      <alignment horizontal="center" vertical="center" wrapText="1"/>
    </xf>
    <xf numFmtId="0" fontId="6" fillId="0" borderId="7"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5" xfId="3" applyFont="1" applyFill="1" applyBorder="1" applyAlignment="1">
      <alignment horizontal="center" vertical="center" wrapText="1"/>
    </xf>
    <xf numFmtId="49" fontId="13" fillId="0" borderId="3" xfId="2" applyNumberFormat="1" applyFont="1" applyFill="1" applyBorder="1" applyAlignment="1">
      <alignment horizontal="center" vertical="center" wrapText="1"/>
    </xf>
    <xf numFmtId="0" fontId="8" fillId="0" borderId="13" xfId="3" applyFont="1" applyFill="1" applyBorder="1" applyAlignment="1">
      <alignment horizontal="center" vertical="center" wrapText="1"/>
    </xf>
    <xf numFmtId="0" fontId="8" fillId="0" borderId="14" xfId="3" applyFont="1" applyFill="1" applyBorder="1" applyAlignment="1">
      <alignment horizontal="center" vertical="center" wrapText="1"/>
    </xf>
    <xf numFmtId="0" fontId="9" fillId="0" borderId="0" xfId="3" applyFont="1" applyFill="1" applyBorder="1" applyAlignment="1">
      <alignment horizontal="left" vertical="center" wrapText="1"/>
    </xf>
    <xf numFmtId="0" fontId="9" fillId="0" borderId="0" xfId="3" applyFont="1" applyFill="1" applyAlignment="1">
      <alignment horizontal="left" vertical="center" wrapText="1"/>
    </xf>
  </cellXfs>
  <cellStyles count="8">
    <cellStyle name="百分比 2" xfId="5"/>
    <cellStyle name="常规" xfId="0" builtinId="0"/>
    <cellStyle name="常规 2" xfId="2"/>
    <cellStyle name="常规 3" xfId="3"/>
    <cellStyle name="常规 3 2" xfId="7"/>
    <cellStyle name="常规 4" xfId="6"/>
    <cellStyle name="千位分隔" xfId="1" builtinId="3"/>
    <cellStyle name="千位分隔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2" name="直接连接符 1">
          <a:extLst>
            <a:ext uri="{FF2B5EF4-FFF2-40B4-BE49-F238E27FC236}">
              <a16:creationId xmlns:a16="http://schemas.microsoft.com/office/drawing/2014/main" xmlns="" id="{00000000-0008-0000-0000-000002000000}"/>
            </a:ext>
          </a:extLst>
        </xdr:cNvPr>
        <xdr:cNvCxnSpPr/>
      </xdr:nvCxnSpPr>
      <xdr:spPr>
        <a:xfrm>
          <a:off x="1955800" y="1301750"/>
          <a:ext cx="1351642" cy="31387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view="pageBreakPreview" topLeftCell="A7" zoomScale="70" zoomScaleNormal="85" zoomScaleSheetLayoutView="70" workbookViewId="0">
      <selection activeCell="I17" sqref="I17"/>
    </sheetView>
  </sheetViews>
  <sheetFormatPr defaultColWidth="8.75" defaultRowHeight="13.5" x14ac:dyDescent="0.15"/>
  <cols>
    <col min="1" max="1" width="4.625" style="20" customWidth="1"/>
    <col min="2" max="2" width="9.875" style="20" customWidth="1"/>
    <col min="3" max="3" width="9" style="20" customWidth="1"/>
    <col min="4" max="4" width="20.125" style="20" customWidth="1"/>
    <col min="5" max="5" width="23" style="20" customWidth="1"/>
    <col min="6" max="6" width="32.25" style="20" customWidth="1"/>
    <col min="7" max="7" width="21.375" style="20" customWidth="1"/>
    <col min="8" max="8" width="17.875" style="20" customWidth="1"/>
    <col min="9" max="9" width="17.75" style="20" customWidth="1"/>
    <col min="10" max="10" width="14.875" style="20" customWidth="1"/>
    <col min="11" max="11" width="10.5" style="20" customWidth="1"/>
    <col min="12" max="16384" width="8.75" style="20"/>
  </cols>
  <sheetData>
    <row r="1" spans="1:10" x14ac:dyDescent="0.15">
      <c r="A1" s="19"/>
    </row>
    <row r="2" spans="1:10" ht="21" customHeight="1" x14ac:dyDescent="0.15">
      <c r="A2" s="53" t="s">
        <v>23</v>
      </c>
      <c r="B2" s="53"/>
      <c r="C2" s="53"/>
      <c r="D2" s="53"/>
      <c r="E2" s="53"/>
      <c r="F2" s="53"/>
      <c r="G2" s="53"/>
      <c r="H2" s="53"/>
      <c r="I2" s="53"/>
      <c r="J2" s="53"/>
    </row>
    <row r="3" spans="1:10" x14ac:dyDescent="0.15">
      <c r="A3" s="54" t="s">
        <v>24</v>
      </c>
      <c r="B3" s="54"/>
      <c r="C3" s="54"/>
      <c r="D3" s="54"/>
      <c r="E3" s="54"/>
      <c r="F3" s="54"/>
      <c r="G3" s="54"/>
      <c r="H3" s="54"/>
      <c r="I3" s="54"/>
      <c r="J3" s="54"/>
    </row>
    <row r="4" spans="1:10" s="21" customFormat="1" ht="17.45" customHeight="1" x14ac:dyDescent="0.15">
      <c r="A4" s="55" t="s">
        <v>0</v>
      </c>
      <c r="B4" s="55"/>
      <c r="C4" s="55"/>
      <c r="D4" s="56" t="s">
        <v>69</v>
      </c>
      <c r="E4" s="56"/>
      <c r="F4" s="56"/>
      <c r="G4" s="56"/>
      <c r="H4" s="56"/>
      <c r="I4" s="56"/>
      <c r="J4" s="56"/>
    </row>
    <row r="5" spans="1:10" s="21" customFormat="1" ht="29.1" customHeight="1" x14ac:dyDescent="0.15">
      <c r="A5" s="55" t="s">
        <v>25</v>
      </c>
      <c r="B5" s="55"/>
      <c r="C5" s="55"/>
      <c r="D5" s="56" t="s">
        <v>70</v>
      </c>
      <c r="E5" s="56"/>
      <c r="F5" s="56"/>
      <c r="G5" s="17" t="s">
        <v>1</v>
      </c>
      <c r="H5" s="57" t="s">
        <v>71</v>
      </c>
      <c r="I5" s="57"/>
      <c r="J5" s="57"/>
    </row>
    <row r="6" spans="1:10" s="21" customFormat="1" ht="17.45" customHeight="1" x14ac:dyDescent="0.15">
      <c r="A6" s="39" t="s">
        <v>26</v>
      </c>
      <c r="B6" s="39"/>
      <c r="C6" s="39"/>
      <c r="D6" s="40" t="s">
        <v>41</v>
      </c>
      <c r="E6" s="41"/>
      <c r="F6" s="42"/>
      <c r="G6" s="16" t="s">
        <v>27</v>
      </c>
      <c r="H6" s="39">
        <v>66026719</v>
      </c>
      <c r="I6" s="39"/>
      <c r="J6" s="39"/>
    </row>
    <row r="7" spans="1:10" s="21" customFormat="1" ht="37.5" customHeight="1" x14ac:dyDescent="0.15">
      <c r="A7" s="43" t="s">
        <v>2</v>
      </c>
      <c r="B7" s="43"/>
      <c r="C7" s="43"/>
      <c r="D7" s="7"/>
      <c r="E7" s="8" t="s">
        <v>28</v>
      </c>
      <c r="F7" s="8" t="s">
        <v>29</v>
      </c>
      <c r="G7" s="8" t="s">
        <v>30</v>
      </c>
      <c r="H7" s="8" t="s">
        <v>31</v>
      </c>
      <c r="I7" s="8" t="s">
        <v>32</v>
      </c>
      <c r="J7" s="8" t="s">
        <v>3</v>
      </c>
    </row>
    <row r="8" spans="1:10" s="21" customFormat="1" ht="18.600000000000001" customHeight="1" x14ac:dyDescent="0.15">
      <c r="A8" s="44"/>
      <c r="B8" s="44"/>
      <c r="C8" s="44"/>
      <c r="D8" s="9" t="s">
        <v>33</v>
      </c>
      <c r="E8" s="10">
        <v>258.17</v>
      </c>
      <c r="F8" s="10">
        <v>258.17</v>
      </c>
      <c r="G8" s="10">
        <v>258.16674799999998</v>
      </c>
      <c r="H8" s="11">
        <f>H9+H10+H11</f>
        <v>10</v>
      </c>
      <c r="I8" s="12">
        <f>G8/F8</f>
        <v>0.99998740364875849</v>
      </c>
      <c r="J8" s="11">
        <f>G8/F8*H8</f>
        <v>9.9998740364875847</v>
      </c>
    </row>
    <row r="9" spans="1:10" s="21" customFormat="1" ht="18.600000000000001" customHeight="1" x14ac:dyDescent="0.15">
      <c r="A9" s="44"/>
      <c r="B9" s="44"/>
      <c r="C9" s="44"/>
      <c r="D9" s="13" t="s">
        <v>34</v>
      </c>
      <c r="E9" s="10">
        <v>258.17</v>
      </c>
      <c r="F9" s="10">
        <v>258.17</v>
      </c>
      <c r="G9" s="10">
        <v>258.16674799999998</v>
      </c>
      <c r="H9" s="11">
        <v>10</v>
      </c>
      <c r="I9" s="12">
        <f t="shared" ref="I9" si="0">G9/F9</f>
        <v>0.99998740364875849</v>
      </c>
      <c r="J9" s="11">
        <f>G9/F9*H9</f>
        <v>9.9998740364875847</v>
      </c>
    </row>
    <row r="10" spans="1:10" s="21" customFormat="1" ht="18.600000000000001" customHeight="1" x14ac:dyDescent="0.15">
      <c r="A10" s="44"/>
      <c r="B10" s="44"/>
      <c r="C10" s="44"/>
      <c r="D10" s="13" t="s">
        <v>35</v>
      </c>
      <c r="E10" s="11">
        <v>0</v>
      </c>
      <c r="F10" s="11">
        <v>0</v>
      </c>
      <c r="G10" s="11">
        <v>0</v>
      </c>
      <c r="H10" s="11">
        <v>0</v>
      </c>
      <c r="I10" s="11">
        <v>0</v>
      </c>
      <c r="J10" s="11">
        <v>0</v>
      </c>
    </row>
    <row r="11" spans="1:10" s="21" customFormat="1" ht="18.600000000000001" customHeight="1" x14ac:dyDescent="0.15">
      <c r="A11" s="44"/>
      <c r="B11" s="44"/>
      <c r="C11" s="44"/>
      <c r="D11" s="13" t="s">
        <v>13</v>
      </c>
      <c r="E11" s="11">
        <v>0</v>
      </c>
      <c r="F11" s="11">
        <v>0</v>
      </c>
      <c r="G11" s="11">
        <v>0</v>
      </c>
      <c r="H11" s="11">
        <v>0</v>
      </c>
      <c r="I11" s="11">
        <v>0</v>
      </c>
      <c r="J11" s="11">
        <v>0</v>
      </c>
    </row>
    <row r="12" spans="1:10" s="21" customFormat="1" ht="17.45" customHeight="1" x14ac:dyDescent="0.15">
      <c r="A12" s="45" t="s">
        <v>14</v>
      </c>
      <c r="B12" s="47" t="s">
        <v>15</v>
      </c>
      <c r="C12" s="48"/>
      <c r="D12" s="48"/>
      <c r="E12" s="48"/>
      <c r="F12" s="49"/>
      <c r="G12" s="50" t="s">
        <v>16</v>
      </c>
      <c r="H12" s="51"/>
      <c r="I12" s="51"/>
      <c r="J12" s="52"/>
    </row>
    <row r="13" spans="1:10" s="21" customFormat="1" ht="102" customHeight="1" x14ac:dyDescent="0.15">
      <c r="A13" s="46"/>
      <c r="B13" s="58" t="s">
        <v>85</v>
      </c>
      <c r="C13" s="58"/>
      <c r="D13" s="59"/>
      <c r="E13" s="59"/>
      <c r="F13" s="59"/>
      <c r="G13" s="59" t="s">
        <v>86</v>
      </c>
      <c r="H13" s="58"/>
      <c r="I13" s="58"/>
      <c r="J13" s="58"/>
    </row>
    <row r="14" spans="1:10" s="21" customFormat="1" ht="41.1" customHeight="1" x14ac:dyDescent="0.15">
      <c r="A14" s="60" t="s">
        <v>20</v>
      </c>
      <c r="B14" s="22" t="s">
        <v>4</v>
      </c>
      <c r="C14" s="23" t="s">
        <v>5</v>
      </c>
      <c r="D14" s="55" t="s">
        <v>6</v>
      </c>
      <c r="E14" s="55"/>
      <c r="F14" s="17" t="s">
        <v>19</v>
      </c>
      <c r="G14" s="17" t="s">
        <v>36</v>
      </c>
      <c r="H14" s="24" t="s">
        <v>7</v>
      </c>
      <c r="I14" s="25" t="s">
        <v>3</v>
      </c>
      <c r="J14" s="25" t="s">
        <v>22</v>
      </c>
    </row>
    <row r="15" spans="1:10" s="21" customFormat="1" ht="45" customHeight="1" x14ac:dyDescent="0.15">
      <c r="A15" s="60"/>
      <c r="B15" s="62" t="s">
        <v>12</v>
      </c>
      <c r="C15" s="65" t="s">
        <v>8</v>
      </c>
      <c r="D15" s="64" t="s">
        <v>53</v>
      </c>
      <c r="E15" s="64"/>
      <c r="F15" s="26" t="s">
        <v>54</v>
      </c>
      <c r="G15" s="26" t="s">
        <v>84</v>
      </c>
      <c r="H15" s="27">
        <v>4</v>
      </c>
      <c r="I15" s="27">
        <v>4</v>
      </c>
      <c r="J15" s="6"/>
    </row>
    <row r="16" spans="1:10" s="21" customFormat="1" ht="24.6" customHeight="1" x14ac:dyDescent="0.15">
      <c r="A16" s="60"/>
      <c r="B16" s="62"/>
      <c r="C16" s="66"/>
      <c r="D16" s="64" t="s">
        <v>55</v>
      </c>
      <c r="E16" s="64"/>
      <c r="F16" s="26" t="s">
        <v>56</v>
      </c>
      <c r="G16" s="26" t="s">
        <v>56</v>
      </c>
      <c r="H16" s="27">
        <v>4</v>
      </c>
      <c r="I16" s="27">
        <v>4</v>
      </c>
      <c r="J16" s="6"/>
    </row>
    <row r="17" spans="1:10" s="21" customFormat="1" ht="24.6" customHeight="1" x14ac:dyDescent="0.15">
      <c r="A17" s="60"/>
      <c r="B17" s="62"/>
      <c r="C17" s="66"/>
      <c r="D17" s="64" t="s">
        <v>57</v>
      </c>
      <c r="E17" s="64"/>
      <c r="F17" s="26" t="s">
        <v>58</v>
      </c>
      <c r="G17" s="26" t="s">
        <v>58</v>
      </c>
      <c r="H17" s="27">
        <v>4</v>
      </c>
      <c r="I17" s="27">
        <v>4</v>
      </c>
      <c r="J17" s="6"/>
    </row>
    <row r="18" spans="1:10" s="21" customFormat="1" ht="24.6" customHeight="1" x14ac:dyDescent="0.15">
      <c r="A18" s="60"/>
      <c r="B18" s="62"/>
      <c r="C18" s="66"/>
      <c r="D18" s="64" t="s">
        <v>59</v>
      </c>
      <c r="E18" s="64"/>
      <c r="F18" s="26" t="s">
        <v>60</v>
      </c>
      <c r="G18" s="26" t="s">
        <v>60</v>
      </c>
      <c r="H18" s="27">
        <v>4</v>
      </c>
      <c r="I18" s="27">
        <v>4</v>
      </c>
      <c r="J18" s="6"/>
    </row>
    <row r="19" spans="1:10" s="21" customFormat="1" ht="24.6" customHeight="1" x14ac:dyDescent="0.15">
      <c r="A19" s="60"/>
      <c r="B19" s="62"/>
      <c r="C19" s="66"/>
      <c r="D19" s="55" t="s">
        <v>42</v>
      </c>
      <c r="E19" s="55"/>
      <c r="F19" s="17">
        <v>2</v>
      </c>
      <c r="G19" s="17">
        <v>2</v>
      </c>
      <c r="H19" s="27">
        <v>4</v>
      </c>
      <c r="I19" s="27">
        <v>4</v>
      </c>
      <c r="J19" s="6"/>
    </row>
    <row r="20" spans="1:10" s="21" customFormat="1" ht="24.6" customHeight="1" x14ac:dyDescent="0.15">
      <c r="A20" s="60"/>
      <c r="B20" s="62"/>
      <c r="C20" s="68"/>
      <c r="D20" s="71" t="s">
        <v>72</v>
      </c>
      <c r="E20" s="72"/>
      <c r="F20" s="28">
        <v>1</v>
      </c>
      <c r="G20" s="28">
        <v>1</v>
      </c>
      <c r="H20" s="27">
        <v>4</v>
      </c>
      <c r="I20" s="27">
        <v>4</v>
      </c>
      <c r="J20" s="6"/>
    </row>
    <row r="21" spans="1:10" s="21" customFormat="1" ht="60.95" customHeight="1" x14ac:dyDescent="0.15">
      <c r="A21" s="60"/>
      <c r="B21" s="62"/>
      <c r="C21" s="65" t="s">
        <v>9</v>
      </c>
      <c r="D21" s="55" t="s">
        <v>43</v>
      </c>
      <c r="E21" s="55"/>
      <c r="F21" s="29">
        <v>1</v>
      </c>
      <c r="G21" s="30">
        <v>1</v>
      </c>
      <c r="H21" s="6">
        <v>3</v>
      </c>
      <c r="I21" s="6">
        <v>3</v>
      </c>
      <c r="J21" s="6"/>
    </row>
    <row r="22" spans="1:10" s="21" customFormat="1" ht="33" customHeight="1" x14ac:dyDescent="0.15">
      <c r="A22" s="60"/>
      <c r="B22" s="62"/>
      <c r="C22" s="66"/>
      <c r="D22" s="55" t="s">
        <v>44</v>
      </c>
      <c r="E22" s="55"/>
      <c r="F22" s="29">
        <v>1</v>
      </c>
      <c r="G22" s="30">
        <v>1</v>
      </c>
      <c r="H22" s="6">
        <v>3</v>
      </c>
      <c r="I22" s="6">
        <v>3</v>
      </c>
      <c r="J22" s="6"/>
    </row>
    <row r="23" spans="1:10" s="21" customFormat="1" ht="33" customHeight="1" x14ac:dyDescent="0.15">
      <c r="A23" s="60"/>
      <c r="B23" s="62"/>
      <c r="C23" s="66"/>
      <c r="D23" s="67" t="s">
        <v>45</v>
      </c>
      <c r="E23" s="67"/>
      <c r="F23" s="31">
        <v>1</v>
      </c>
      <c r="G23" s="32">
        <v>1</v>
      </c>
      <c r="H23" s="6">
        <v>3</v>
      </c>
      <c r="I23" s="6">
        <v>3</v>
      </c>
      <c r="J23" s="6"/>
    </row>
    <row r="24" spans="1:10" s="21" customFormat="1" ht="35.1" customHeight="1" x14ac:dyDescent="0.15">
      <c r="A24" s="60"/>
      <c r="B24" s="63"/>
      <c r="C24" s="39" t="s">
        <v>67</v>
      </c>
      <c r="D24" s="77" t="s">
        <v>61</v>
      </c>
      <c r="E24" s="77"/>
      <c r="F24" s="33" t="s">
        <v>62</v>
      </c>
      <c r="G24" s="33" t="s">
        <v>62</v>
      </c>
      <c r="H24" s="6">
        <v>3</v>
      </c>
      <c r="I24" s="6">
        <v>3</v>
      </c>
      <c r="J24" s="6"/>
    </row>
    <row r="25" spans="1:10" s="21" customFormat="1" ht="35.1" customHeight="1" x14ac:dyDescent="0.15">
      <c r="A25" s="60"/>
      <c r="B25" s="63"/>
      <c r="C25" s="39"/>
      <c r="D25" s="77" t="s">
        <v>63</v>
      </c>
      <c r="E25" s="77"/>
      <c r="F25" s="33" t="s">
        <v>62</v>
      </c>
      <c r="G25" s="33" t="s">
        <v>62</v>
      </c>
      <c r="H25" s="6">
        <v>3</v>
      </c>
      <c r="I25" s="6">
        <v>3</v>
      </c>
      <c r="J25" s="6"/>
    </row>
    <row r="26" spans="1:10" s="21" customFormat="1" ht="35.1" customHeight="1" x14ac:dyDescent="0.15">
      <c r="A26" s="60"/>
      <c r="B26" s="63"/>
      <c r="C26" s="39"/>
      <c r="D26" s="77" t="s">
        <v>64</v>
      </c>
      <c r="E26" s="77"/>
      <c r="F26" s="33" t="s">
        <v>65</v>
      </c>
      <c r="G26" s="33" t="s">
        <v>65</v>
      </c>
      <c r="H26" s="6">
        <v>3</v>
      </c>
      <c r="I26" s="6">
        <v>3</v>
      </c>
      <c r="J26" s="6"/>
    </row>
    <row r="27" spans="1:10" s="21" customFormat="1" ht="35.1" customHeight="1" x14ac:dyDescent="0.15">
      <c r="A27" s="60"/>
      <c r="B27" s="63"/>
      <c r="C27" s="39"/>
      <c r="D27" s="77" t="s">
        <v>66</v>
      </c>
      <c r="E27" s="77"/>
      <c r="F27" s="33" t="s">
        <v>83</v>
      </c>
      <c r="G27" s="33" t="s">
        <v>83</v>
      </c>
      <c r="H27" s="6">
        <v>3</v>
      </c>
      <c r="I27" s="6">
        <v>3</v>
      </c>
      <c r="J27" s="6"/>
    </row>
    <row r="28" spans="1:10" s="21" customFormat="1" ht="28.5" x14ac:dyDescent="0.15">
      <c r="A28" s="60"/>
      <c r="B28" s="62"/>
      <c r="C28" s="34" t="s">
        <v>68</v>
      </c>
      <c r="D28" s="69" t="s">
        <v>46</v>
      </c>
      <c r="E28" s="69"/>
      <c r="F28" s="17" t="s">
        <v>74</v>
      </c>
      <c r="G28" s="18" t="s">
        <v>73</v>
      </c>
      <c r="H28" s="6">
        <v>5</v>
      </c>
      <c r="I28" s="6">
        <v>5</v>
      </c>
      <c r="J28" s="6"/>
    </row>
    <row r="29" spans="1:10" s="21" customFormat="1" ht="111.95" customHeight="1" x14ac:dyDescent="0.15">
      <c r="A29" s="61"/>
      <c r="B29" s="39" t="s">
        <v>47</v>
      </c>
      <c r="C29" s="15" t="s">
        <v>17</v>
      </c>
      <c r="D29" s="55" t="s">
        <v>80</v>
      </c>
      <c r="E29" s="55"/>
      <c r="F29" s="1" t="s">
        <v>78</v>
      </c>
      <c r="G29" s="4" t="s">
        <v>51</v>
      </c>
      <c r="H29" s="6">
        <v>10</v>
      </c>
      <c r="I29" s="6">
        <v>10</v>
      </c>
      <c r="J29" s="6"/>
    </row>
    <row r="30" spans="1:10" s="21" customFormat="1" ht="93" customHeight="1" x14ac:dyDescent="0.15">
      <c r="A30" s="61"/>
      <c r="B30" s="39"/>
      <c r="C30" s="75" t="s">
        <v>18</v>
      </c>
      <c r="D30" s="73" t="s">
        <v>81</v>
      </c>
      <c r="E30" s="74"/>
      <c r="F30" s="14" t="s">
        <v>79</v>
      </c>
      <c r="G30" s="4" t="s">
        <v>51</v>
      </c>
      <c r="H30" s="6">
        <v>10</v>
      </c>
      <c r="I30" s="6">
        <v>10</v>
      </c>
      <c r="J30" s="6"/>
    </row>
    <row r="31" spans="1:10" s="21" customFormat="1" ht="60.95" customHeight="1" x14ac:dyDescent="0.15">
      <c r="A31" s="61"/>
      <c r="B31" s="39"/>
      <c r="C31" s="76"/>
      <c r="D31" s="55" t="s">
        <v>52</v>
      </c>
      <c r="E31" s="55"/>
      <c r="F31" s="2" t="s">
        <v>50</v>
      </c>
      <c r="G31" s="4" t="s">
        <v>51</v>
      </c>
      <c r="H31" s="6">
        <v>10</v>
      </c>
      <c r="I31" s="6">
        <v>8</v>
      </c>
      <c r="J31" s="6" t="s">
        <v>82</v>
      </c>
    </row>
    <row r="32" spans="1:10" s="21" customFormat="1" ht="60" customHeight="1" x14ac:dyDescent="0.15">
      <c r="A32" s="61"/>
      <c r="B32" s="39" t="s">
        <v>37</v>
      </c>
      <c r="C32" s="39" t="s">
        <v>11</v>
      </c>
      <c r="D32" s="69" t="s">
        <v>48</v>
      </c>
      <c r="E32" s="69"/>
      <c r="F32" s="3" t="s">
        <v>75</v>
      </c>
      <c r="G32" s="5">
        <v>0.98</v>
      </c>
      <c r="H32" s="6">
        <v>5</v>
      </c>
      <c r="I32" s="6">
        <v>4</v>
      </c>
      <c r="J32" s="6" t="s">
        <v>77</v>
      </c>
    </row>
    <row r="33" spans="1:10" s="21" customFormat="1" ht="55.5" customHeight="1" x14ac:dyDescent="0.15">
      <c r="A33" s="61"/>
      <c r="B33" s="39"/>
      <c r="C33" s="39"/>
      <c r="D33" s="55" t="s">
        <v>49</v>
      </c>
      <c r="E33" s="55"/>
      <c r="F33" s="3" t="s">
        <v>76</v>
      </c>
      <c r="G33" s="5">
        <v>0.99</v>
      </c>
      <c r="H33" s="6">
        <v>5</v>
      </c>
      <c r="I33" s="6">
        <v>4</v>
      </c>
      <c r="J33" s="6" t="s">
        <v>77</v>
      </c>
    </row>
    <row r="34" spans="1:10" s="38" customFormat="1" ht="30" customHeight="1" x14ac:dyDescent="0.15">
      <c r="A34" s="78" t="s">
        <v>10</v>
      </c>
      <c r="B34" s="79"/>
      <c r="C34" s="79"/>
      <c r="D34" s="79"/>
      <c r="E34" s="79"/>
      <c r="F34" s="79"/>
      <c r="G34" s="79"/>
      <c r="H34" s="35">
        <f>H8+SUM(H15:H33)</f>
        <v>100</v>
      </c>
      <c r="I34" s="36">
        <f>J8+SUM(I15:I33)</f>
        <v>95.999874036487583</v>
      </c>
      <c r="J34" s="37"/>
    </row>
    <row r="35" spans="1:10" ht="15" customHeight="1" x14ac:dyDescent="0.15">
      <c r="A35" s="80" t="s">
        <v>38</v>
      </c>
      <c r="B35" s="80"/>
      <c r="C35" s="80"/>
      <c r="D35" s="80"/>
      <c r="E35" s="80"/>
      <c r="F35" s="80"/>
      <c r="G35" s="80"/>
      <c r="H35" s="80"/>
      <c r="I35" s="80"/>
      <c r="J35" s="80"/>
    </row>
    <row r="36" spans="1:10" ht="82.5" customHeight="1" x14ac:dyDescent="0.15">
      <c r="A36" s="81" t="s">
        <v>39</v>
      </c>
      <c r="B36" s="81"/>
      <c r="C36" s="81"/>
      <c r="D36" s="81"/>
      <c r="E36" s="81"/>
      <c r="F36" s="81"/>
      <c r="G36" s="81"/>
      <c r="H36" s="81"/>
      <c r="I36" s="81"/>
      <c r="J36" s="81"/>
    </row>
    <row r="37" spans="1:10" ht="15.6" customHeight="1" x14ac:dyDescent="0.15">
      <c r="A37" s="70" t="s">
        <v>21</v>
      </c>
      <c r="B37" s="70"/>
      <c r="C37" s="70"/>
      <c r="D37" s="70"/>
      <c r="E37" s="70"/>
      <c r="F37" s="70"/>
      <c r="G37" s="70"/>
      <c r="H37" s="70"/>
      <c r="I37" s="70"/>
      <c r="J37" s="70"/>
    </row>
    <row r="38" spans="1:10" ht="15.6" customHeight="1" x14ac:dyDescent="0.15">
      <c r="A38" s="70" t="s">
        <v>40</v>
      </c>
      <c r="B38" s="70"/>
      <c r="C38" s="70"/>
      <c r="D38" s="70"/>
      <c r="E38" s="70"/>
      <c r="F38" s="70"/>
      <c r="G38" s="70"/>
      <c r="H38" s="70"/>
      <c r="I38" s="70"/>
      <c r="J38" s="70"/>
    </row>
    <row r="39" spans="1:10" ht="15.6" customHeight="1" x14ac:dyDescent="0.15"/>
    <row r="40" spans="1:10" ht="15.6" customHeight="1" x14ac:dyDescent="0.15"/>
    <row r="41" spans="1:10" ht="48" customHeight="1" x14ac:dyDescent="0.15"/>
  </sheetData>
  <mergeCells count="50">
    <mergeCell ref="A38:J38"/>
    <mergeCell ref="D30:E30"/>
    <mergeCell ref="C30:C31"/>
    <mergeCell ref="D25:E25"/>
    <mergeCell ref="C24:C27"/>
    <mergeCell ref="D27:E27"/>
    <mergeCell ref="D26:E26"/>
    <mergeCell ref="D24:E24"/>
    <mergeCell ref="A34:G34"/>
    <mergeCell ref="D32:E32"/>
    <mergeCell ref="D33:E33"/>
    <mergeCell ref="A35:J35"/>
    <mergeCell ref="A36:J36"/>
    <mergeCell ref="C15:C20"/>
    <mergeCell ref="D28:E28"/>
    <mergeCell ref="A37:J37"/>
    <mergeCell ref="D16:E16"/>
    <mergeCell ref="D20:E20"/>
    <mergeCell ref="A14:A33"/>
    <mergeCell ref="D14:E14"/>
    <mergeCell ref="B15:B28"/>
    <mergeCell ref="D15:E15"/>
    <mergeCell ref="D19:E19"/>
    <mergeCell ref="C21:C23"/>
    <mergeCell ref="D21:E21"/>
    <mergeCell ref="D22:E22"/>
    <mergeCell ref="D23:E23"/>
    <mergeCell ref="B29:B31"/>
    <mergeCell ref="D29:E29"/>
    <mergeCell ref="B32:B33"/>
    <mergeCell ref="C32:C33"/>
    <mergeCell ref="D31:E31"/>
    <mergeCell ref="D18:E18"/>
    <mergeCell ref="D17:E17"/>
    <mergeCell ref="A2:J2"/>
    <mergeCell ref="A3:J3"/>
    <mergeCell ref="A4:C4"/>
    <mergeCell ref="D4:J4"/>
    <mergeCell ref="A5:C5"/>
    <mergeCell ref="D5:F5"/>
    <mergeCell ref="H5:J5"/>
    <mergeCell ref="A6:C6"/>
    <mergeCell ref="D6:F6"/>
    <mergeCell ref="H6:J6"/>
    <mergeCell ref="A7:C11"/>
    <mergeCell ref="A12:A13"/>
    <mergeCell ref="B12:F12"/>
    <mergeCell ref="G12:J12"/>
    <mergeCell ref="B13:F13"/>
    <mergeCell ref="G13:J13"/>
  </mergeCells>
  <phoneticPr fontId="4" type="noConversion"/>
  <printOptions horizontalCentered="1"/>
  <pageMargins left="0.70866141732283472" right="0.70866141732283472" top="0.74803149606299213" bottom="0.74803149606299213" header="0.31496062992125984" footer="0.31496062992125984"/>
  <pageSetup paperSize="9" scale="52" orientation="portrait" r:id="rId1"/>
  <ignoredErrors>
    <ignoredError sqref="J9" evalError="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XYSD</cp:lastModifiedBy>
  <cp:lastPrinted>2021-08-27T02:54:28Z</cp:lastPrinted>
  <dcterms:created xsi:type="dcterms:W3CDTF">2019-03-27T01:58:00Z</dcterms:created>
  <dcterms:modified xsi:type="dcterms:W3CDTF">2021-08-27T02:54:55Z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ies>
</file>