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40" windowHeight="12945"/>
  </bookViews>
  <sheets>
    <sheet name="2023年项目支出绩效自评表 " sheetId="4" r:id="rId1"/>
  </sheets>
  <definedNames>
    <definedName name="_xlnm.Print_Area" localSheetId="0">'2023年项目支出绩效自评表 '!$A$1:$J$31</definedName>
  </definedNames>
  <calcPr calcId="144525"/>
</workbook>
</file>

<file path=xl/sharedStrings.xml><?xml version="1.0" encoding="utf-8"?>
<sst xmlns="http://schemas.openxmlformats.org/spreadsheetml/2006/main" count="102" uniqueCount="90">
  <si>
    <t>项目支出绩效自评表</t>
  </si>
  <si>
    <t>（2023年度）</t>
  </si>
  <si>
    <t>项目名称</t>
  </si>
  <si>
    <t>政协全会工作经费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</si>
  <si>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</si>
  <si>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</si>
  <si>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</si>
  <si>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</si>
  <si>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</si>
  <si>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岳虹、赵峰、梁雁、桑琦、牛丹峰</t>
  </si>
  <si>
    <t>联系电话</t>
  </si>
  <si>
    <t>55581055、55581072、55581165、55581178、55581289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</si>
  <si>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</si>
  <si>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</si>
  <si>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</si>
  <si>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</si>
  <si>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</si>
  <si>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</si>
  <si>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</si>
  <si>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</si>
  <si>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</si>
  <si>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</si>
  <si>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</si>
  <si>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</si>
  <si>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</si>
  <si>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</si>
  <si>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</si>
  <si>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根据中国人民政治协商会议章程第“43、44”条的规定每年召开一次全体会议，并根据北京市委的统一部署，每年年初召开政协全会，总结一年工作，听取讨论政府工作报告，为委员充分履行政治协商、民主监督、参政议政职能提供条件。保障市政协每年全会的召开，为委员履职、参政议政做好会上服务，宣传北京市政协在我市民主政治建设中发挥的作用，展示委员参政议政的履职风采。</t>
  </si>
  <si>
    <t>为市政协每年一次全体会议的顺利召开提供资金保障。通过会议服务、提案系统服务、计算机网络直播设备等的搭建、安保服务等各项全会综服务保障，使全会各项议程顺利进行。2023年全会会期共5天，全会审议通过了常委会工作报告，听取讨论政府工作报告、国民经济和社会发展报告、财政预算报告、“两院报告”。通过这一委员最高履职形式，更好宣传了政协在我市民主政治建设中的作用，展示委员参政议政的履职风采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</si>
  <si>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</si>
  <si>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</si>
  <si>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</si>
  <si>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</si>
  <si>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</si>
  <si>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</si>
  <si>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</si>
  <si>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(43分)
</t>
  </si>
  <si>
    <t>数量指标</t>
  </si>
  <si>
    <t>租用、购置设备数量</t>
  </si>
  <si>
    <t>≥150台</t>
  </si>
  <si>
    <t>269台</t>
  </si>
  <si>
    <t>审议听取报告数量</t>
  </si>
  <si>
    <t>≥3份</t>
  </si>
  <si>
    <t>4份</t>
  </si>
  <si>
    <t>审核接收政协提案数量</t>
  </si>
  <si>
    <t>≥1000件</t>
  </si>
  <si>
    <t>1092件</t>
  </si>
  <si>
    <t>参加全会的委员、列席人员和工作人员人次</t>
  </si>
  <si>
    <t>≥2000人</t>
  </si>
  <si>
    <t>1730人</t>
  </si>
  <si>
    <t>服务保障工作人员削减</t>
  </si>
  <si>
    <t>会议天数</t>
  </si>
  <si>
    <t>≥6天</t>
  </si>
  <si>
    <t>5天</t>
  </si>
  <si>
    <t>年初指标值设定偏高，进一步细化预算编制合理性</t>
  </si>
  <si>
    <t>质量指标</t>
  </si>
  <si>
    <t>会议系统等设备正常运行率</t>
  </si>
  <si>
    <t>≥95%</t>
  </si>
  <si>
    <t>委员会议出席率</t>
  </si>
  <si>
    <t>≥90%</t>
  </si>
  <si>
    <t>会议召开符合会议章程要求</t>
  </si>
  <si>
    <t>立案率</t>
  </si>
  <si>
    <t>时效指标</t>
  </si>
  <si>
    <t>全会召开时间</t>
  </si>
  <si>
    <t>1月</t>
  </si>
  <si>
    <t>会议总结工作完成时间</t>
  </si>
  <si>
    <t>≤6月</t>
  </si>
  <si>
    <t>4月</t>
  </si>
  <si>
    <t>成本指标（17分）</t>
  </si>
  <si>
    <t>经济成本指标</t>
  </si>
  <si>
    <t>项目控制额</t>
  </si>
  <si>
    <t>≤1420万元</t>
  </si>
  <si>
    <t>1420万元</t>
  </si>
  <si>
    <t>会议费标准</t>
  </si>
  <si>
    <t>≤650元/人</t>
  </si>
  <si>
    <t>650元/人</t>
  </si>
  <si>
    <t>效益指标（20分）</t>
  </si>
  <si>
    <t>社会效益指标</t>
  </si>
  <si>
    <t>体现北京市政协在我市民主政治建设中发挥的作用，发挥好专门协商机构、政治协商、民主监督、参政议政职能</t>
  </si>
  <si>
    <t>优</t>
  </si>
  <si>
    <t>更好体现了北京市政协在我市民主政治建设中发挥的作用，从而更好发挥了专门协商机构作用和政治协商、民主监督、参政议政职能</t>
  </si>
  <si>
    <t>通过会议的召开增进共识、凝心聚力、创新发展，提高委员履职能力，展示委员参政议政的履职风采</t>
  </si>
  <si>
    <t>使委员增进共识、凝心聚力，促进政协事业创新发展，更好地提高委员履职能力，展示委员参政议政的履职风采</t>
  </si>
  <si>
    <t>可持续影响指标</t>
  </si>
  <si>
    <t>为委员充分履行政治协商、民主监督、参政议政职能提供条件，持续发挥委员履职作用</t>
  </si>
  <si>
    <t>满意度指标
（10分）</t>
  </si>
  <si>
    <t>服务对象满意度指标</t>
  </si>
  <si>
    <t>参加委员、列席人员和工作人员满意度</t>
  </si>
  <si>
    <t>满意度问卷调查相关呈现资料整理需进一步加强</t>
  </si>
  <si>
    <t>总分：</t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</si>
</sst>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#,##0_ "/>
    <numFmt numFmtId="178" formatCode="_ * #,##0.000000_ ;_ * \-#,##0.000000_ ;_ 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28" borderId="2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6" fillId="32" borderId="28" applyNumberFormat="0" applyAlignment="0" applyProtection="0">
      <alignment vertical="center"/>
    </xf>
    <xf numFmtId="0" fontId="27" fillId="28" borderId="30" applyNumberFormat="0" applyAlignment="0" applyProtection="0">
      <alignment vertical="center"/>
    </xf>
    <xf numFmtId="0" fontId="22" fillId="25" borderId="27" applyNumberForma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0" fillId="12" borderId="2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0" borderId="0"/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Fill="1" applyAlignment="1">
      <alignment horizontal="center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3" fillId="0" borderId="1" xfId="37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37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37" applyFont="1" applyFill="1" applyBorder="1" applyAlignment="1">
      <alignment horizontal="center" vertical="center" wrapText="1"/>
    </xf>
    <xf numFmtId="0" fontId="5" fillId="0" borderId="3" xfId="37" applyFont="1" applyFill="1" applyBorder="1" applyAlignment="1">
      <alignment horizontal="center" vertical="center"/>
    </xf>
    <xf numFmtId="0" fontId="3" fillId="0" borderId="4" xfId="37" applyFont="1" applyFill="1" applyBorder="1" applyAlignment="1">
      <alignment horizontal="center" vertical="center" wrapText="1"/>
    </xf>
    <xf numFmtId="0" fontId="3" fillId="0" borderId="4" xfId="37" applyFont="1" applyFill="1" applyBorder="1" applyAlignment="1">
      <alignment horizontal="justify" vertical="center"/>
    </xf>
    <xf numFmtId="0" fontId="3" fillId="0" borderId="4" xfId="37" applyFont="1" applyFill="1" applyBorder="1" applyAlignment="1">
      <alignment horizontal="left" vertical="center"/>
    </xf>
    <xf numFmtId="0" fontId="3" fillId="0" borderId="5" xfId="37" applyFont="1" applyFill="1" applyBorder="1" applyAlignment="1">
      <alignment horizontal="center" vertical="center" textRotation="255"/>
    </xf>
    <xf numFmtId="0" fontId="3" fillId="0" borderId="6" xfId="37" applyFont="1" applyFill="1" applyBorder="1" applyAlignment="1">
      <alignment horizontal="center" vertical="center" wrapText="1"/>
    </xf>
    <xf numFmtId="0" fontId="3" fillId="0" borderId="7" xfId="37" applyFont="1" applyFill="1" applyBorder="1" applyAlignment="1">
      <alignment horizontal="center" vertical="center" wrapText="1"/>
    </xf>
    <xf numFmtId="0" fontId="3" fillId="0" borderId="3" xfId="37" applyFont="1" applyFill="1" applyBorder="1" applyAlignment="1">
      <alignment horizontal="center" vertical="center" textRotation="255"/>
    </xf>
    <xf numFmtId="0" fontId="3" fillId="0" borderId="4" xfId="37" applyFont="1" applyFill="1" applyBorder="1" applyAlignment="1">
      <alignment horizontal="left" vertical="center" wrapText="1"/>
    </xf>
    <xf numFmtId="0" fontId="3" fillId="0" borderId="4" xfId="37" applyFont="1" applyFill="1" applyBorder="1" applyAlignment="1">
      <alignment horizontal="center" vertical="center" textRotation="255"/>
    </xf>
    <xf numFmtId="0" fontId="3" fillId="0" borderId="4" xfId="37" applyFont="1" applyFill="1" applyBorder="1" applyAlignment="1">
      <alignment horizontal="center" vertical="center"/>
    </xf>
    <xf numFmtId="0" fontId="3" fillId="0" borderId="6" xfId="37" applyFont="1" applyFill="1" applyBorder="1" applyAlignment="1">
      <alignment horizontal="center" vertical="center"/>
    </xf>
    <xf numFmtId="0" fontId="3" fillId="0" borderId="6" xfId="37" applyFont="1" applyFill="1" applyBorder="1" applyAlignment="1">
      <alignment horizontal="center" vertical="center" textRotation="255"/>
    </xf>
    <xf numFmtId="0" fontId="6" fillId="0" borderId="5" xfId="37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6" fillId="0" borderId="8" xfId="37" applyFont="1" applyFill="1" applyBorder="1" applyAlignment="1">
      <alignment horizontal="center" vertical="center" wrapText="1"/>
    </xf>
    <xf numFmtId="0" fontId="6" fillId="0" borderId="3" xfId="37" applyFont="1" applyFill="1" applyBorder="1" applyAlignment="1">
      <alignment horizontal="center" vertical="center" wrapText="1"/>
    </xf>
    <xf numFmtId="0" fontId="6" fillId="0" borderId="9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6" fillId="0" borderId="11" xfId="37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6" fillId="0" borderId="13" xfId="37" applyFont="1" applyFill="1" applyBorder="1" applyAlignment="1">
      <alignment horizontal="center" vertical="center" wrapText="1"/>
    </xf>
    <xf numFmtId="0" fontId="6" fillId="0" borderId="14" xfId="37" applyFont="1" applyFill="1" applyBorder="1" applyAlignment="1">
      <alignment horizontal="center" vertical="center" wrapText="1"/>
    </xf>
    <xf numFmtId="0" fontId="6" fillId="0" borderId="15" xfId="37" applyFont="1" applyFill="1" applyBorder="1" applyAlignment="1">
      <alignment horizontal="center" vertical="center" wrapText="1"/>
    </xf>
    <xf numFmtId="0" fontId="6" fillId="0" borderId="1" xfId="37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6" xfId="37" applyFont="1" applyFill="1" applyBorder="1" applyAlignment="1">
      <alignment horizontal="center" vertical="center"/>
    </xf>
    <xf numFmtId="0" fontId="5" fillId="0" borderId="17" xfId="37" applyFont="1" applyFill="1" applyBorder="1" applyAlignment="1">
      <alignment horizontal="center" vertical="center"/>
    </xf>
    <xf numFmtId="0" fontId="7" fillId="0" borderId="0" xfId="37" applyFont="1" applyFill="1" applyBorder="1" applyAlignment="1">
      <alignment horizontal="left" vertical="center"/>
    </xf>
    <xf numFmtId="0" fontId="7" fillId="0" borderId="0" xfId="37" applyFont="1" applyFill="1" applyAlignment="1">
      <alignment horizontal="left" vertical="center" wrapText="1"/>
    </xf>
    <xf numFmtId="0" fontId="7" fillId="0" borderId="0" xfId="37" applyFont="1" applyFill="1" applyAlignment="1">
      <alignment vertical="center"/>
    </xf>
    <xf numFmtId="0" fontId="4" fillId="0" borderId="0" xfId="37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8" fontId="3" fillId="0" borderId="4" xfId="1" applyNumberFormat="1" applyFont="1" applyFill="1" applyBorder="1" applyAlignment="1">
      <alignment horizontal="left" vertical="center"/>
    </xf>
    <xf numFmtId="178" fontId="3" fillId="0" borderId="4" xfId="13" applyNumberFormat="1" applyFont="1" applyFill="1" applyBorder="1" applyAlignment="1">
      <alignment horizontal="right" vertical="center"/>
    </xf>
    <xf numFmtId="0" fontId="3" fillId="0" borderId="20" xfId="37" applyFont="1" applyFill="1" applyBorder="1" applyAlignment="1">
      <alignment horizontal="center" vertical="center" wrapText="1"/>
    </xf>
    <xf numFmtId="43" fontId="3" fillId="0" borderId="6" xfId="1" applyNumberFormat="1" applyFont="1" applyFill="1" applyBorder="1" applyAlignment="1">
      <alignment horizontal="center" vertical="center"/>
    </xf>
    <xf numFmtId="43" fontId="3" fillId="0" borderId="7" xfId="1" applyNumberFormat="1" applyFont="1" applyFill="1" applyBorder="1" applyAlignment="1">
      <alignment horizontal="center" vertical="center"/>
    </xf>
    <xf numFmtId="0" fontId="3" fillId="0" borderId="20" xfId="37" applyFont="1" applyFill="1" applyBorder="1" applyAlignment="1">
      <alignment horizontal="center" vertical="center"/>
    </xf>
    <xf numFmtId="0" fontId="8" fillId="0" borderId="4" xfId="37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177" fontId="3" fillId="0" borderId="19" xfId="0" applyNumberFormat="1" applyFont="1" applyFill="1" applyBorder="1" applyAlignment="1">
      <alignment horizontal="center" vertical="center" wrapText="1"/>
    </xf>
    <xf numFmtId="9" fontId="3" fillId="0" borderId="4" xfId="37" applyNumberFormat="1" applyFont="1" applyFill="1" applyBorder="1" applyAlignment="1">
      <alignment horizontal="center" vertical="center"/>
    </xf>
    <xf numFmtId="0" fontId="3" fillId="0" borderId="5" xfId="37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 wrapText="1"/>
    </xf>
    <xf numFmtId="0" fontId="3" fillId="0" borderId="14" xfId="37" applyFont="1" applyFill="1" applyBorder="1" applyAlignment="1">
      <alignment horizontal="center" vertical="center"/>
    </xf>
    <xf numFmtId="0" fontId="3" fillId="0" borderId="1" xfId="37" applyFont="1" applyFill="1" applyBorder="1" applyAlignment="1">
      <alignment horizontal="center" vertical="center" wrapText="1"/>
    </xf>
    <xf numFmtId="0" fontId="8" fillId="0" borderId="1" xfId="37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37" applyFont="1" applyFill="1" applyBorder="1" applyAlignment="1">
      <alignment horizontal="center" vertical="center"/>
    </xf>
    <xf numFmtId="10" fontId="3" fillId="0" borderId="4" xfId="35" applyNumberFormat="1" applyFont="1" applyFill="1" applyBorder="1" applyAlignment="1">
      <alignment horizontal="center" vertical="center"/>
    </xf>
    <xf numFmtId="43" fontId="3" fillId="0" borderId="4" xfId="13" applyFont="1" applyFill="1" applyBorder="1" applyAlignment="1">
      <alignment horizontal="center" vertical="center"/>
    </xf>
    <xf numFmtId="43" fontId="3" fillId="0" borderId="20" xfId="1" applyNumberFormat="1" applyFont="1" applyFill="1" applyBorder="1" applyAlignment="1">
      <alignment horizontal="center" vertical="center"/>
    </xf>
    <xf numFmtId="176" fontId="3" fillId="0" borderId="19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21" xfId="0" applyNumberFormat="1" applyFont="1" applyFill="1" applyBorder="1" applyAlignment="1">
      <alignment horizontal="center" vertical="center" wrapText="1"/>
    </xf>
    <xf numFmtId="176" fontId="3" fillId="0" borderId="1" xfId="37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2" fontId="5" fillId="0" borderId="22" xfId="37" applyNumberFormat="1" applyFont="1" applyFill="1" applyBorder="1" applyAlignment="1">
      <alignment horizontal="center" vertical="center"/>
    </xf>
    <xf numFmtId="2" fontId="5" fillId="0" borderId="4" xfId="37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133600" y="15938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tabSelected="1" view="pageBreakPreview" zoomScale="70" zoomScaleNormal="70" topLeftCell="A18" workbookViewId="0">
      <selection activeCell="G29" sqref="G29"/>
    </sheetView>
  </sheetViews>
  <sheetFormatPr defaultColWidth="9" defaultRowHeight="14.25"/>
  <cols>
    <col min="1" max="1" width="7.55833333333333" style="1" customWidth="1"/>
    <col min="2" max="2" width="9.63333333333333" style="1" customWidth="1"/>
    <col min="3" max="3" width="10.5583333333333" style="1" customWidth="1"/>
    <col min="4" max="4" width="19.6333333333333" style="1" customWidth="1"/>
    <col min="5" max="5" width="18.45" style="1" customWidth="1"/>
    <col min="6" max="6" width="23.8166666666667" style="1" customWidth="1"/>
    <col min="7" max="7" width="44.7416666666667" style="1" customWidth="1"/>
    <col min="8" max="9" width="10.35" style="1" customWidth="1"/>
    <col min="10" max="10" width="25.225" style="1" customWidth="1"/>
    <col min="11" max="11" width="10.4416666666667" style="1" customWidth="1"/>
    <col min="12" max="16384" width="9" style="1"/>
  </cols>
  <sheetData>
    <row r="1" ht="20.2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30" customHeight="1" spans="1:10">
      <c r="A4" s="4" t="s">
        <v>4</v>
      </c>
      <c r="B4" s="4"/>
      <c r="C4" s="4"/>
      <c r="D4" s="5" t="s">
        <v>5</v>
      </c>
      <c r="E4" s="5"/>
      <c r="F4" s="5"/>
      <c r="G4" s="41" t="s">
        <v>6</v>
      </c>
      <c r="H4" s="42" t="s">
        <v>7</v>
      </c>
      <c r="I4" s="42"/>
      <c r="J4" s="42"/>
    </row>
    <row r="5" ht="30" customHeight="1" spans="1:10">
      <c r="A5" s="6" t="s">
        <v>8</v>
      </c>
      <c r="B5" s="6"/>
      <c r="C5" s="6"/>
      <c r="D5" s="7" t="s">
        <v>9</v>
      </c>
      <c r="E5" s="43"/>
      <c r="F5" s="44"/>
      <c r="G5" s="45" t="s">
        <v>10</v>
      </c>
      <c r="H5" s="46" t="s">
        <v>11</v>
      </c>
      <c r="I5" s="46"/>
      <c r="J5" s="46"/>
    </row>
    <row r="6" ht="30" customHeight="1" spans="1:10">
      <c r="A6" s="8" t="s">
        <v>12</v>
      </c>
      <c r="B6" s="8"/>
      <c r="C6" s="8"/>
      <c r="D6" s="9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65" t="s">
        <v>18</v>
      </c>
    </row>
    <row r="7" ht="30" customHeight="1" spans="1:10">
      <c r="A7" s="10"/>
      <c r="B7" s="10"/>
      <c r="C7" s="10"/>
      <c r="D7" s="11" t="s">
        <v>19</v>
      </c>
      <c r="E7" s="47">
        <f t="shared" ref="E7:G7" si="0">SUM(E8:E10)</f>
        <v>1420</v>
      </c>
      <c r="F7" s="47">
        <f t="shared" si="0"/>
        <v>1420</v>
      </c>
      <c r="G7" s="47">
        <v>1420</v>
      </c>
      <c r="H7" s="19">
        <f>H8+H9+H10</f>
        <v>10</v>
      </c>
      <c r="I7" s="66">
        <f>G7/F7</f>
        <v>1</v>
      </c>
      <c r="J7" s="67">
        <f>G7/F7*H7</f>
        <v>10</v>
      </c>
    </row>
    <row r="8" ht="30" customHeight="1" spans="1:10">
      <c r="A8" s="10"/>
      <c r="B8" s="10"/>
      <c r="C8" s="10"/>
      <c r="D8" s="12" t="s">
        <v>20</v>
      </c>
      <c r="E8" s="48">
        <v>1420</v>
      </c>
      <c r="F8" s="48">
        <v>1420</v>
      </c>
      <c r="G8" s="47">
        <v>1420</v>
      </c>
      <c r="H8" s="10">
        <v>10</v>
      </c>
      <c r="I8" s="66">
        <f>G8/F8</f>
        <v>1</v>
      </c>
      <c r="J8" s="67">
        <f>G8/F8*H8</f>
        <v>10</v>
      </c>
    </row>
    <row r="9" ht="30" customHeight="1" spans="1:10">
      <c r="A9" s="10"/>
      <c r="B9" s="10"/>
      <c r="C9" s="10"/>
      <c r="D9" s="12" t="s">
        <v>21</v>
      </c>
      <c r="E9" s="47">
        <v>0</v>
      </c>
      <c r="F9" s="47">
        <v>0</v>
      </c>
      <c r="G9" s="47">
        <v>0</v>
      </c>
      <c r="H9" s="10"/>
      <c r="I9" s="66"/>
      <c r="J9" s="10" t="s">
        <v>22</v>
      </c>
    </row>
    <row r="10" ht="30" customHeight="1" spans="1:10">
      <c r="A10" s="10"/>
      <c r="B10" s="10"/>
      <c r="C10" s="10"/>
      <c r="D10" s="12" t="s">
        <v>23</v>
      </c>
      <c r="E10" s="47">
        <v>0</v>
      </c>
      <c r="F10" s="47">
        <v>0</v>
      </c>
      <c r="G10" s="47">
        <v>0</v>
      </c>
      <c r="H10" s="10"/>
      <c r="I10" s="19"/>
      <c r="J10" s="10" t="s">
        <v>22</v>
      </c>
    </row>
    <row r="11" ht="30" customHeight="1" spans="1:10">
      <c r="A11" s="13" t="s">
        <v>24</v>
      </c>
      <c r="B11" s="14" t="s">
        <v>25</v>
      </c>
      <c r="C11" s="15"/>
      <c r="D11" s="15"/>
      <c r="E11" s="15"/>
      <c r="F11" s="49"/>
      <c r="G11" s="50" t="s">
        <v>26</v>
      </c>
      <c r="H11" s="51"/>
      <c r="I11" s="51"/>
      <c r="J11" s="68"/>
    </row>
    <row r="12" ht="129" customHeight="1" spans="1:10">
      <c r="A12" s="16"/>
      <c r="B12" s="17" t="s">
        <v>27</v>
      </c>
      <c r="C12" s="17"/>
      <c r="D12" s="17"/>
      <c r="E12" s="17"/>
      <c r="F12" s="17"/>
      <c r="G12" s="17" t="s">
        <v>28</v>
      </c>
      <c r="H12" s="17"/>
      <c r="I12" s="17"/>
      <c r="J12" s="17"/>
    </row>
    <row r="13" ht="35" customHeight="1" spans="1:10">
      <c r="A13" s="18" t="s">
        <v>29</v>
      </c>
      <c r="B13" s="10" t="s">
        <v>30</v>
      </c>
      <c r="C13" s="19" t="s">
        <v>31</v>
      </c>
      <c r="D13" s="20" t="s">
        <v>32</v>
      </c>
      <c r="E13" s="52"/>
      <c r="F13" s="19" t="s">
        <v>33</v>
      </c>
      <c r="G13" s="53" t="s">
        <v>34</v>
      </c>
      <c r="H13" s="10" t="s">
        <v>16</v>
      </c>
      <c r="I13" s="10" t="s">
        <v>18</v>
      </c>
      <c r="J13" s="10" t="s">
        <v>35</v>
      </c>
    </row>
    <row r="14" ht="35" customHeight="1" spans="1:10">
      <c r="A14" s="21"/>
      <c r="B14" s="22" t="s">
        <v>36</v>
      </c>
      <c r="C14" s="22" t="s">
        <v>37</v>
      </c>
      <c r="D14" s="23" t="s">
        <v>38</v>
      </c>
      <c r="E14" s="54"/>
      <c r="F14" s="55" t="s">
        <v>39</v>
      </c>
      <c r="G14" s="55" t="s">
        <v>40</v>
      </c>
      <c r="H14" s="56">
        <v>3</v>
      </c>
      <c r="I14" s="69">
        <v>3</v>
      </c>
      <c r="J14" s="70"/>
    </row>
    <row r="15" ht="35" customHeight="1" spans="1:10">
      <c r="A15" s="21"/>
      <c r="B15" s="24"/>
      <c r="C15" s="24"/>
      <c r="D15" s="23" t="s">
        <v>41</v>
      </c>
      <c r="E15" s="54"/>
      <c r="F15" s="55" t="s">
        <v>42</v>
      </c>
      <c r="G15" s="55" t="s">
        <v>43</v>
      </c>
      <c r="H15" s="56">
        <v>2</v>
      </c>
      <c r="I15" s="69">
        <v>2</v>
      </c>
      <c r="J15" s="70"/>
    </row>
    <row r="16" ht="35" customHeight="1" spans="1:10">
      <c r="A16" s="21"/>
      <c r="B16" s="24"/>
      <c r="C16" s="24"/>
      <c r="D16" s="23" t="s">
        <v>44</v>
      </c>
      <c r="E16" s="54"/>
      <c r="F16" s="55" t="s">
        <v>45</v>
      </c>
      <c r="G16" s="55" t="s">
        <v>46</v>
      </c>
      <c r="H16" s="56">
        <v>2</v>
      </c>
      <c r="I16" s="69">
        <v>2</v>
      </c>
      <c r="J16" s="70"/>
    </row>
    <row r="17" ht="41" customHeight="1" spans="1:10">
      <c r="A17" s="21"/>
      <c r="B17" s="24"/>
      <c r="C17" s="24"/>
      <c r="D17" s="23" t="s">
        <v>47</v>
      </c>
      <c r="E17" s="54"/>
      <c r="F17" s="55" t="s">
        <v>48</v>
      </c>
      <c r="G17" s="55" t="s">
        <v>49</v>
      </c>
      <c r="H17" s="56">
        <v>3</v>
      </c>
      <c r="I17" s="69">
        <v>2</v>
      </c>
      <c r="J17" s="70" t="s">
        <v>50</v>
      </c>
    </row>
    <row r="18" ht="41" customHeight="1" spans="1:10">
      <c r="A18" s="21"/>
      <c r="B18" s="24"/>
      <c r="C18" s="24"/>
      <c r="D18" s="23" t="s">
        <v>51</v>
      </c>
      <c r="E18" s="54"/>
      <c r="F18" s="55" t="s">
        <v>52</v>
      </c>
      <c r="G18" s="55" t="s">
        <v>53</v>
      </c>
      <c r="H18" s="56">
        <v>3</v>
      </c>
      <c r="I18" s="69">
        <v>2</v>
      </c>
      <c r="J18" s="70" t="s">
        <v>54</v>
      </c>
    </row>
    <row r="19" ht="35" customHeight="1" spans="1:10">
      <c r="A19" s="21"/>
      <c r="B19" s="24"/>
      <c r="C19" s="22" t="s">
        <v>55</v>
      </c>
      <c r="D19" s="23" t="s">
        <v>56</v>
      </c>
      <c r="E19" s="54"/>
      <c r="F19" s="57" t="s">
        <v>57</v>
      </c>
      <c r="G19" s="57" t="s">
        <v>57</v>
      </c>
      <c r="H19" s="56">
        <v>5</v>
      </c>
      <c r="I19" s="69">
        <v>5</v>
      </c>
      <c r="J19" s="10"/>
    </row>
    <row r="20" ht="35" customHeight="1" spans="1:10">
      <c r="A20" s="21"/>
      <c r="B20" s="24"/>
      <c r="C20" s="24"/>
      <c r="D20" s="23" t="s">
        <v>58</v>
      </c>
      <c r="E20" s="54"/>
      <c r="F20" s="57" t="s">
        <v>59</v>
      </c>
      <c r="G20" s="57" t="s">
        <v>59</v>
      </c>
      <c r="H20" s="56">
        <v>5</v>
      </c>
      <c r="I20" s="69">
        <v>5</v>
      </c>
      <c r="J20" s="10"/>
    </row>
    <row r="21" ht="35" customHeight="1" spans="1:10">
      <c r="A21" s="21"/>
      <c r="B21" s="24"/>
      <c r="C21" s="24"/>
      <c r="D21" s="23" t="s">
        <v>60</v>
      </c>
      <c r="E21" s="54"/>
      <c r="F21" s="57">
        <v>1</v>
      </c>
      <c r="G21" s="57">
        <v>1</v>
      </c>
      <c r="H21" s="56">
        <v>5</v>
      </c>
      <c r="I21" s="69">
        <v>5</v>
      </c>
      <c r="J21" s="10"/>
    </row>
    <row r="22" ht="35" customHeight="1" spans="1:10">
      <c r="A22" s="21"/>
      <c r="B22" s="24"/>
      <c r="C22" s="25"/>
      <c r="D22" s="23" t="s">
        <v>61</v>
      </c>
      <c r="E22" s="54"/>
      <c r="F22" s="57" t="s">
        <v>59</v>
      </c>
      <c r="G22" s="57">
        <v>0.97</v>
      </c>
      <c r="H22" s="56">
        <v>5</v>
      </c>
      <c r="I22" s="69">
        <v>5</v>
      </c>
      <c r="J22" s="10"/>
    </row>
    <row r="23" ht="35" customHeight="1" spans="1:10">
      <c r="A23" s="21"/>
      <c r="B23" s="24"/>
      <c r="C23" s="22" t="s">
        <v>62</v>
      </c>
      <c r="D23" s="23" t="s">
        <v>63</v>
      </c>
      <c r="E23" s="54"/>
      <c r="F23" s="57" t="s">
        <v>64</v>
      </c>
      <c r="G23" s="57" t="s">
        <v>64</v>
      </c>
      <c r="H23" s="56">
        <v>5</v>
      </c>
      <c r="I23" s="69">
        <v>5</v>
      </c>
      <c r="J23" s="10"/>
    </row>
    <row r="24" ht="35" customHeight="1" spans="1:10">
      <c r="A24" s="21"/>
      <c r="B24" s="26"/>
      <c r="C24" s="24"/>
      <c r="D24" s="23" t="s">
        <v>65</v>
      </c>
      <c r="E24" s="54"/>
      <c r="F24" s="57" t="s">
        <v>66</v>
      </c>
      <c r="G24" s="57" t="s">
        <v>67</v>
      </c>
      <c r="H24" s="56">
        <v>5</v>
      </c>
      <c r="I24" s="69">
        <v>5</v>
      </c>
      <c r="J24" s="10"/>
    </row>
    <row r="25" ht="35" customHeight="1" spans="1:10">
      <c r="A25" s="21"/>
      <c r="B25" s="27" t="s">
        <v>68</v>
      </c>
      <c r="C25" s="28" t="s">
        <v>69</v>
      </c>
      <c r="D25" s="23" t="s">
        <v>70</v>
      </c>
      <c r="E25" s="54"/>
      <c r="F25" s="19" t="s">
        <v>71</v>
      </c>
      <c r="G25" s="58" t="s">
        <v>72</v>
      </c>
      <c r="H25" s="56">
        <v>10</v>
      </c>
      <c r="I25" s="71">
        <v>10</v>
      </c>
      <c r="J25" s="10"/>
    </row>
    <row r="26" ht="35" customHeight="1" spans="1:10">
      <c r="A26" s="21"/>
      <c r="B26" s="27"/>
      <c r="C26" s="28" t="s">
        <v>69</v>
      </c>
      <c r="D26" s="29" t="s">
        <v>73</v>
      </c>
      <c r="E26" s="59"/>
      <c r="F26" s="4" t="s">
        <v>74</v>
      </c>
      <c r="G26" s="60" t="s">
        <v>75</v>
      </c>
      <c r="H26" s="56">
        <v>7</v>
      </c>
      <c r="I26" s="71">
        <v>7</v>
      </c>
      <c r="J26" s="49"/>
    </row>
    <row r="27" ht="68" customHeight="1" spans="1:10">
      <c r="A27" s="21"/>
      <c r="B27" s="30" t="s">
        <v>76</v>
      </c>
      <c r="C27" s="31" t="s">
        <v>77</v>
      </c>
      <c r="D27" s="29" t="s">
        <v>78</v>
      </c>
      <c r="E27" s="59"/>
      <c r="F27" s="61" t="s">
        <v>79</v>
      </c>
      <c r="G27" s="62" t="s">
        <v>80</v>
      </c>
      <c r="H27" s="56">
        <v>10</v>
      </c>
      <c r="I27" s="72">
        <v>10</v>
      </c>
      <c r="J27" s="49"/>
    </row>
    <row r="28" ht="68" customHeight="1" spans="1:10">
      <c r="A28" s="21"/>
      <c r="B28" s="27"/>
      <c r="C28" s="32"/>
      <c r="D28" s="29" t="s">
        <v>81</v>
      </c>
      <c r="E28" s="59"/>
      <c r="F28" s="61" t="s">
        <v>79</v>
      </c>
      <c r="G28" s="62" t="s">
        <v>82</v>
      </c>
      <c r="H28" s="56">
        <v>5</v>
      </c>
      <c r="I28" s="72">
        <v>5</v>
      </c>
      <c r="J28" s="49"/>
    </row>
    <row r="29" ht="68" customHeight="1" spans="1:10">
      <c r="A29" s="21"/>
      <c r="B29" s="32"/>
      <c r="C29" s="32" t="s">
        <v>83</v>
      </c>
      <c r="D29" s="29" t="s">
        <v>84</v>
      </c>
      <c r="E29" s="59"/>
      <c r="F29" s="61" t="s">
        <v>79</v>
      </c>
      <c r="G29" s="62" t="s">
        <v>84</v>
      </c>
      <c r="H29" s="56">
        <v>5</v>
      </c>
      <c r="I29" s="72">
        <v>5</v>
      </c>
      <c r="J29" s="49"/>
    </row>
    <row r="30" ht="59" customHeight="1" spans="1:10">
      <c r="A30" s="21"/>
      <c r="B30" s="33" t="s">
        <v>85</v>
      </c>
      <c r="C30" s="33" t="s">
        <v>86</v>
      </c>
      <c r="D30" s="34" t="s">
        <v>87</v>
      </c>
      <c r="E30" s="34"/>
      <c r="F30" s="63" t="s">
        <v>57</v>
      </c>
      <c r="G30" s="63">
        <v>0.95</v>
      </c>
      <c r="H30" s="56">
        <v>10</v>
      </c>
      <c r="I30" s="73">
        <v>9</v>
      </c>
      <c r="J30" s="49" t="s">
        <v>88</v>
      </c>
    </row>
    <row r="31" ht="40" customHeight="1" spans="1:10">
      <c r="A31" s="35" t="s">
        <v>89</v>
      </c>
      <c r="B31" s="36"/>
      <c r="C31" s="36"/>
      <c r="D31" s="36"/>
      <c r="E31" s="36"/>
      <c r="F31" s="36"/>
      <c r="G31" s="36"/>
      <c r="H31" s="64">
        <f>SUM(H14:H30)+H7</f>
        <v>100</v>
      </c>
      <c r="I31" s="74">
        <f>J7+SUM(I14:I30)</f>
        <v>97</v>
      </c>
      <c r="J31" s="75"/>
    </row>
    <row r="32" spans="1:10">
      <c r="A32" s="37"/>
      <c r="B32" s="37"/>
      <c r="C32" s="37"/>
      <c r="D32" s="37"/>
      <c r="E32" s="37"/>
      <c r="F32" s="37"/>
      <c r="G32" s="37"/>
      <c r="H32" s="37"/>
      <c r="I32" s="37"/>
      <c r="J32" s="37"/>
    </row>
    <row r="33" ht="73" customHeight="1" spans="1:10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spans="1:10">
      <c r="A34" s="39"/>
      <c r="B34" s="39"/>
      <c r="C34" s="39"/>
      <c r="D34" s="39"/>
      <c r="E34" s="39"/>
      <c r="F34" s="39"/>
      <c r="G34" s="39"/>
      <c r="H34" s="39"/>
      <c r="I34" s="39"/>
      <c r="J34" s="39"/>
    </row>
    <row r="35" spans="1:10">
      <c r="A35" s="39"/>
      <c r="B35" s="39"/>
      <c r="C35" s="39"/>
      <c r="D35" s="39"/>
      <c r="E35" s="39"/>
      <c r="F35" s="39"/>
      <c r="G35" s="39"/>
      <c r="H35" s="39"/>
      <c r="I35" s="39"/>
      <c r="J35" s="39"/>
    </row>
    <row r="36" ht="15.75" spans="3:7">
      <c r="C36" s="40"/>
      <c r="D36" s="40"/>
      <c r="E36" s="40"/>
      <c r="F36" s="40"/>
      <c r="G36" s="40"/>
    </row>
  </sheetData>
  <mergeCells count="4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7:E27"/>
    <mergeCell ref="D28:E28"/>
    <mergeCell ref="D29:E29"/>
    <mergeCell ref="D30:E30"/>
    <mergeCell ref="A31:G31"/>
    <mergeCell ref="I31:J31"/>
    <mergeCell ref="A32:J32"/>
    <mergeCell ref="A33:J33"/>
    <mergeCell ref="A34:J34"/>
    <mergeCell ref="A35:J35"/>
    <mergeCell ref="A11:A12"/>
    <mergeCell ref="A13:A30"/>
    <mergeCell ref="B14:B24"/>
    <mergeCell ref="B25:B26"/>
    <mergeCell ref="B27:B29"/>
    <mergeCell ref="C14:C18"/>
    <mergeCell ref="C19:C22"/>
    <mergeCell ref="C23:C24"/>
    <mergeCell ref="C27:C28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57" fitToHeight="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bjzx</cp:lastModifiedBy>
  <dcterms:created xsi:type="dcterms:W3CDTF">2019-03-29T17:58:00Z</dcterms:created>
  <cp:lastPrinted>2023-05-12T21:33:00Z</cp:lastPrinted>
  <dcterms:modified xsi:type="dcterms:W3CDTF">2024-08-14T14:53:26Z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ABA0E8D393374CB9809C63FCB3E6C42A_13</vt:lpwstr>
  </property>
</Properties>
</file>