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40" windowHeight="12945"/>
  </bookViews>
  <sheets>
    <sheet name="23年项目支出绩效自评表 " sheetId="4" r:id="rId1"/>
  </sheets>
  <definedNames>
    <definedName name="_xlnm.Print_Area" localSheetId="0">'23年项目支出绩效自评表 '!$A$1:$J$26</definedName>
  </definedNames>
  <calcPr calcId="144525"/>
</workbook>
</file>

<file path=xl/sharedStrings.xml><?xml version="1.0" encoding="utf-8"?>
<sst xmlns="http://schemas.openxmlformats.org/spreadsheetml/2006/main" count="83" uniqueCount="78">
  <si>
    <t>项目支出绩效自评表</t>
  </si>
  <si>
    <t>（2023度）</t>
  </si>
  <si>
    <t>项目名称</t>
  </si>
  <si>
    <t>市政协参政议政课题研究经费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</si>
  <si>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</si>
  <si>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</si>
  <si>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</si>
  <si>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</si>
  <si>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</si>
  <si>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胡楠、张永廷、徐学才、王新尚、石文斌、张亚楠、钟奇崴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</si>
  <si>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</si>
  <si>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</si>
  <si>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</si>
  <si>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</si>
  <si>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</si>
  <si>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</si>
  <si>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</si>
  <si>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</si>
  <si>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</si>
  <si>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</si>
  <si>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</si>
  <si>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</si>
  <si>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</si>
  <si>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</si>
  <si>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</si>
  <si>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</si>
  <si>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围绕全市重点工作开展协商议政专项课题研究7次以上，完成研究报告等成果15份以上。通过项目实施，把参政议政、凝聚共识融入视察考察、调查研究、协商履职工作中，推动人民政协理论和政策研究，宣传普及人民政协理论与实践研究成果，为助推首都经济社会高质量发展贡献政协力量。</t>
  </si>
  <si>
    <t>围绕全市重点工作开展协商议政专项课题研究13次，完成研究报告等成果15份。通过项目实施，把参政议政、凝聚共识融入视察考察、调查研究、协商履职工作中，推动人民政协理论和政策研究，宣传普及人民政协理论与实践研究成果，为助推首都经济社会高质量发展贡献政协力量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</si>
  <si>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</si>
  <si>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</si>
  <si>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</si>
  <si>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</si>
  <si>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</si>
  <si>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</si>
  <si>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</si>
  <si>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</si>
  <si>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</si>
  <si>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研究课题数量</t>
  </si>
  <si>
    <t>≥7次</t>
  </si>
  <si>
    <t>13次</t>
  </si>
  <si>
    <t>年初指标值设定偏低，进一步细化预算编制合理性</t>
  </si>
  <si>
    <t>完成研究报告、相关提案等成果数量</t>
  </si>
  <si>
    <t>≥15份</t>
  </si>
  <si>
    <t>15份</t>
  </si>
  <si>
    <t>参加活动人数</t>
  </si>
  <si>
    <t>≥300人次</t>
  </si>
  <si>
    <t>320人次</t>
  </si>
  <si>
    <t>质量指标</t>
  </si>
  <si>
    <t>课题研究成果合格率</t>
  </si>
  <si>
    <t>≥95%</t>
  </si>
  <si>
    <t>活动参与率</t>
  </si>
  <si>
    <t>≥90%</t>
  </si>
  <si>
    <t>时效指标</t>
  </si>
  <si>
    <t>调研课题方案确定期限</t>
  </si>
  <si>
    <t>≤3月</t>
  </si>
  <si>
    <t>2023年1月底已完成</t>
  </si>
  <si>
    <t>经费支出时效</t>
  </si>
  <si>
    <t>≤11月</t>
  </si>
  <si>
    <t>2023年12月底完成</t>
  </si>
  <si>
    <t>年初指标值设定偏早，进一步细化时效的合理性</t>
  </si>
  <si>
    <t>调研课题完成期限</t>
  </si>
  <si>
    <t>≤10月</t>
  </si>
  <si>
    <t>成本指标（20分）</t>
  </si>
  <si>
    <t>经济成本指标</t>
  </si>
  <si>
    <t>预算控制数</t>
  </si>
  <si>
    <t>≤137万元</t>
  </si>
  <si>
    <t>137万元</t>
  </si>
  <si>
    <t>效益指标（30分）</t>
  </si>
  <si>
    <t>社会效益指标</t>
  </si>
  <si>
    <t>发挥市政协政策研究的优势，课题成果为领导决策提供参考</t>
  </si>
  <si>
    <t>好</t>
  </si>
  <si>
    <t>通过该项目发挥市政协政策研究的优势，课题成果为领导决策提供参考</t>
  </si>
  <si>
    <t>效益效果的资料呈现有待加强，下一步注意挖掘相关资料并进行整理归集</t>
  </si>
  <si>
    <t>推动人民政协理论和政策研究，，宣传普及人民政协理论与实践研究成果</t>
  </si>
  <si>
    <t>通过该项目推动人民政协理论和政策研究，，宣传普及人民政协理论与实践研究成果</t>
  </si>
  <si>
    <t>可持续影响指标</t>
  </si>
  <si>
    <t>研究成果利用率</t>
  </si>
  <si>
    <t>总分：</t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</si>
</sst>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_ * #,##0.000000_ ;_ * \-#,##0.000000_ ;_ 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1" fillId="18" borderId="1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15" borderId="14" applyNumberFormat="0" applyAlignment="0" applyProtection="0">
      <alignment vertical="center"/>
    </xf>
    <xf numFmtId="0" fontId="15" fillId="18" borderId="16" applyNumberFormat="0" applyAlignment="0" applyProtection="0">
      <alignment vertical="center"/>
    </xf>
    <xf numFmtId="0" fontId="17" fillId="19" borderId="18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2" borderId="0" applyNumberFormat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0" borderId="0"/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37" applyFont="1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center" vertical="center" wrapText="1"/>
    </xf>
    <xf numFmtId="0" fontId="1" fillId="0" borderId="0" xfId="37" applyFont="1" applyBorder="1" applyAlignment="1">
      <alignment horizontal="center" vertical="center" wrapText="1"/>
    </xf>
    <xf numFmtId="0" fontId="2" fillId="0" borderId="1" xfId="37" applyFont="1" applyBorder="1" applyAlignment="1">
      <alignment horizontal="center" vertical="center"/>
    </xf>
    <xf numFmtId="0" fontId="2" fillId="0" borderId="1" xfId="37" applyFont="1" applyFill="1" applyBorder="1" applyAlignment="1">
      <alignment horizontal="left" vertical="center"/>
    </xf>
    <xf numFmtId="0" fontId="0" fillId="0" borderId="1" xfId="37" applyFont="1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2" xfId="37" applyFill="1" applyBorder="1" applyAlignment="1">
      <alignment horizontal="center" vertical="center"/>
    </xf>
    <xf numFmtId="0" fontId="2" fillId="0" borderId="3" xfId="37" applyFont="1" applyBorder="1" applyAlignment="1">
      <alignment horizontal="center" vertical="center" wrapText="1"/>
    </xf>
    <xf numFmtId="0" fontId="3" fillId="0" borderId="3" xfId="37" applyFont="1" applyFill="1" applyBorder="1" applyAlignment="1">
      <alignment horizontal="center" vertical="center"/>
    </xf>
    <xf numFmtId="0" fontId="2" fillId="0" borderId="4" xfId="37" applyFont="1" applyBorder="1" applyAlignment="1">
      <alignment horizontal="center" vertical="center" wrapText="1"/>
    </xf>
    <xf numFmtId="0" fontId="2" fillId="0" borderId="4" xfId="37" applyFont="1" applyFill="1" applyBorder="1" applyAlignment="1">
      <alignment horizontal="justify" vertical="center"/>
    </xf>
    <xf numFmtId="0" fontId="2" fillId="0" borderId="4" xfId="37" applyFont="1" applyFill="1" applyBorder="1" applyAlignment="1">
      <alignment horizontal="left" vertical="center"/>
    </xf>
    <xf numFmtId="0" fontId="2" fillId="0" borderId="4" xfId="37" applyFont="1" applyBorder="1" applyAlignment="1">
      <alignment horizontal="left" vertical="center"/>
    </xf>
    <xf numFmtId="0" fontId="2" fillId="0" borderId="5" xfId="37" applyFont="1" applyBorder="1" applyAlignment="1">
      <alignment horizontal="center" vertical="center" textRotation="255"/>
    </xf>
    <xf numFmtId="0" fontId="2" fillId="0" borderId="6" xfId="37" applyFont="1" applyBorder="1" applyAlignment="1">
      <alignment horizontal="center" vertical="center" wrapText="1"/>
    </xf>
    <xf numFmtId="0" fontId="2" fillId="0" borderId="7" xfId="37" applyFont="1" applyBorder="1" applyAlignment="1">
      <alignment horizontal="center" vertical="center" wrapText="1"/>
    </xf>
    <xf numFmtId="0" fontId="2" fillId="0" borderId="3" xfId="37" applyFont="1" applyBorder="1" applyAlignment="1">
      <alignment horizontal="center" vertical="center" textRotation="255"/>
    </xf>
    <xf numFmtId="0" fontId="2" fillId="0" borderId="4" xfId="37" applyFont="1" applyFill="1" applyBorder="1" applyAlignment="1">
      <alignment horizontal="left" vertical="center" wrapText="1"/>
    </xf>
    <xf numFmtId="0" fontId="2" fillId="0" borderId="4" xfId="37" applyFont="1" applyBorder="1" applyAlignment="1">
      <alignment horizontal="center" vertical="center" textRotation="255"/>
    </xf>
    <xf numFmtId="0" fontId="2" fillId="0" borderId="4" xfId="37" applyFont="1" applyBorder="1" applyAlignment="1">
      <alignment horizontal="center" vertical="center"/>
    </xf>
    <xf numFmtId="0" fontId="2" fillId="0" borderId="6" xfId="37" applyFont="1" applyBorder="1" applyAlignment="1">
      <alignment horizontal="center" vertical="center"/>
    </xf>
    <xf numFmtId="0" fontId="4" fillId="0" borderId="5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horizontal="center" vertical="center" wrapText="1"/>
    </xf>
    <xf numFmtId="0" fontId="2" fillId="0" borderId="6" xfId="37" applyFont="1" applyFill="1" applyBorder="1" applyAlignment="1">
      <alignment horizontal="left" vertical="center" wrapText="1"/>
    </xf>
    <xf numFmtId="0" fontId="4" fillId="0" borderId="8" xfId="37" applyFont="1" applyFill="1" applyBorder="1" applyAlignment="1">
      <alignment horizontal="center" vertical="center" wrapText="1"/>
    </xf>
    <xf numFmtId="0" fontId="4" fillId="0" borderId="3" xfId="37" applyFont="1" applyFill="1" applyBorder="1" applyAlignment="1">
      <alignment horizontal="center" vertical="center" wrapText="1"/>
    </xf>
    <xf numFmtId="0" fontId="4" fillId="0" borderId="4" xfId="37" applyFont="1" applyFill="1" applyBorder="1" applyAlignment="1">
      <alignment vertical="center" wrapText="1"/>
    </xf>
    <xf numFmtId="0" fontId="2" fillId="0" borderId="6" xfId="37" applyFont="1" applyBorder="1" applyAlignment="1">
      <alignment horizontal="center" vertical="center" textRotation="255"/>
    </xf>
    <xf numFmtId="0" fontId="4" fillId="0" borderId="1" xfId="37" applyFont="1" applyFill="1" applyBorder="1" applyAlignment="1">
      <alignment horizontal="center" vertical="center" wrapText="1"/>
    </xf>
    <xf numFmtId="0" fontId="2" fillId="0" borderId="1" xfId="37" applyFont="1" applyFill="1" applyBorder="1" applyAlignment="1">
      <alignment horizontal="left" vertical="center" wrapText="1"/>
    </xf>
    <xf numFmtId="0" fontId="3" fillId="0" borderId="9" xfId="37" applyFont="1" applyBorder="1" applyAlignment="1">
      <alignment horizontal="center" vertical="center"/>
    </xf>
    <xf numFmtId="0" fontId="3" fillId="0" borderId="10" xfId="37" applyFont="1" applyBorder="1" applyAlignment="1">
      <alignment horizontal="center" vertical="center"/>
    </xf>
    <xf numFmtId="0" fontId="5" fillId="0" borderId="0" xfId="37" applyFont="1" applyBorder="1" applyAlignment="1">
      <alignment horizontal="left" vertical="center"/>
    </xf>
    <xf numFmtId="0" fontId="5" fillId="0" borderId="0" xfId="37" applyFont="1" applyAlignment="1">
      <alignment horizontal="left" vertical="center" wrapText="1"/>
    </xf>
    <xf numFmtId="0" fontId="5" fillId="0" borderId="0" xfId="37" applyFont="1" applyAlignment="1">
      <alignment vertical="center"/>
    </xf>
    <xf numFmtId="0" fontId="6" fillId="0" borderId="0" xfId="37" applyFont="1">
      <alignment vertical="center"/>
    </xf>
    <xf numFmtId="0" fontId="2" fillId="0" borderId="1" xfId="37" applyFont="1" applyFill="1" applyBorder="1" applyAlignment="1">
      <alignment horizontal="center" vertical="center"/>
    </xf>
    <xf numFmtId="0" fontId="2" fillId="0" borderId="1" xfId="37" applyFont="1" applyFill="1" applyBorder="1" applyAlignment="1">
      <alignment horizontal="justify" vertical="center" wrapText="1"/>
    </xf>
    <xf numFmtId="0" fontId="0" fillId="0" borderId="11" xfId="37" applyFill="1" applyBorder="1" applyAlignment="1">
      <alignment horizontal="center" vertical="center"/>
    </xf>
    <xf numFmtId="0" fontId="0" fillId="0" borderId="12" xfId="37" applyFill="1" applyBorder="1" applyAlignment="1">
      <alignment horizontal="center" vertical="center"/>
    </xf>
    <xf numFmtId="0" fontId="0" fillId="0" borderId="1" xfId="37" applyFont="1" applyFill="1" applyBorder="1" applyAlignment="1">
      <alignment horizontal="center" vertical="center"/>
    </xf>
    <xf numFmtId="0" fontId="0" fillId="0" borderId="1" xfId="37" applyFill="1" applyBorder="1" applyAlignment="1">
      <alignment horizontal="center" vertical="center"/>
    </xf>
    <xf numFmtId="0" fontId="2" fillId="0" borderId="3" xfId="37" applyFont="1" applyFill="1" applyBorder="1" applyAlignment="1">
      <alignment horizontal="center" vertical="center" wrapText="1"/>
    </xf>
    <xf numFmtId="177" fontId="2" fillId="0" borderId="4" xfId="1" applyNumberFormat="1" applyFont="1" applyFill="1" applyBorder="1" applyAlignment="1">
      <alignment horizontal="left" vertical="center"/>
    </xf>
    <xf numFmtId="0" fontId="2" fillId="0" borderId="4" xfId="37" applyFont="1" applyFill="1" applyBorder="1" applyAlignment="1">
      <alignment horizontal="center" vertical="center"/>
    </xf>
    <xf numFmtId="0" fontId="2" fillId="0" borderId="4" xfId="37" applyFont="1" applyFill="1" applyBorder="1" applyAlignment="1">
      <alignment horizontal="center" vertical="center" wrapText="1"/>
    </xf>
    <xf numFmtId="0" fontId="2" fillId="0" borderId="13" xfId="37" applyFont="1" applyBorder="1" applyAlignment="1">
      <alignment horizontal="center" vertical="center" wrapText="1"/>
    </xf>
    <xf numFmtId="43" fontId="2" fillId="0" borderId="6" xfId="1" applyNumberFormat="1" applyFont="1" applyBorder="1" applyAlignment="1">
      <alignment horizontal="center" vertical="center"/>
    </xf>
    <xf numFmtId="43" fontId="2" fillId="0" borderId="7" xfId="1" applyNumberFormat="1" applyFont="1" applyBorder="1" applyAlignment="1">
      <alignment horizontal="center" vertical="center"/>
    </xf>
    <xf numFmtId="0" fontId="2" fillId="0" borderId="13" xfId="37" applyFont="1" applyBorder="1" applyAlignment="1">
      <alignment horizontal="center" vertical="center"/>
    </xf>
    <xf numFmtId="0" fontId="2" fillId="0" borderId="13" xfId="37" applyFont="1" applyFill="1" applyBorder="1" applyAlignment="1">
      <alignment horizontal="left" vertical="center" wrapText="1"/>
    </xf>
    <xf numFmtId="9" fontId="2" fillId="0" borderId="4" xfId="37" applyNumberFormat="1" applyFont="1" applyFill="1" applyBorder="1" applyAlignment="1">
      <alignment horizontal="center" vertical="center"/>
    </xf>
    <xf numFmtId="0" fontId="7" fillId="0" borderId="1" xfId="37" applyFont="1" applyFill="1" applyBorder="1" applyAlignment="1">
      <alignment horizontal="left" vertical="center" wrapText="1"/>
    </xf>
    <xf numFmtId="9" fontId="2" fillId="0" borderId="1" xfId="37" applyNumberFormat="1" applyFont="1" applyFill="1" applyBorder="1" applyAlignment="1">
      <alignment horizontal="center" vertical="center"/>
    </xf>
    <xf numFmtId="0" fontId="2" fillId="0" borderId="3" xfId="37" applyFont="1" applyFill="1" applyBorder="1" applyAlignment="1">
      <alignment horizontal="center" vertical="center"/>
    </xf>
    <xf numFmtId="10" fontId="2" fillId="0" borderId="4" xfId="35" applyNumberFormat="1" applyFont="1" applyFill="1" applyBorder="1" applyAlignment="1">
      <alignment horizontal="center" vertical="center"/>
    </xf>
    <xf numFmtId="176" fontId="2" fillId="0" borderId="4" xfId="37" applyNumberFormat="1" applyFont="1" applyFill="1" applyBorder="1" applyAlignment="1">
      <alignment horizontal="center" vertical="center" wrapText="1"/>
    </xf>
    <xf numFmtId="43" fontId="2" fillId="0" borderId="13" xfId="1" applyNumberFormat="1" applyFont="1" applyBorder="1" applyAlignment="1">
      <alignment horizontal="center" vertical="center"/>
    </xf>
    <xf numFmtId="0" fontId="2" fillId="0" borderId="5" xfId="37" applyFont="1" applyFill="1" applyBorder="1" applyAlignment="1">
      <alignment horizontal="center" vertical="center" wrapText="1"/>
    </xf>
    <xf numFmtId="0" fontId="2" fillId="0" borderId="5" xfId="37" applyFont="1" applyBorder="1" applyAlignment="1">
      <alignment horizontal="center" vertical="center" wrapText="1"/>
    </xf>
    <xf numFmtId="0" fontId="2" fillId="0" borderId="8" xfId="37" applyFont="1" applyBorder="1" applyAlignment="1">
      <alignment horizontal="center" vertical="center" wrapText="1"/>
    </xf>
    <xf numFmtId="176" fontId="3" fillId="0" borderId="13" xfId="37" applyNumberFormat="1" applyFont="1" applyBorder="1" applyAlignment="1">
      <alignment horizontal="center" vertical="center"/>
    </xf>
    <xf numFmtId="176" fontId="3" fillId="0" borderId="4" xfId="37" applyNumberFormat="1" applyFont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124075" y="2182495"/>
          <a:ext cx="14763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70" zoomScaleNormal="70" topLeftCell="A12" workbookViewId="0">
      <selection activeCell="J23" sqref="J23:J25"/>
    </sheetView>
  </sheetViews>
  <sheetFormatPr defaultColWidth="9" defaultRowHeight="14.2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20" style="2" customWidth="1"/>
    <col min="6" max="6" width="17.125" style="2" customWidth="1"/>
    <col min="7" max="7" width="31.375" style="2" customWidth="1"/>
    <col min="8" max="9" width="10.375" style="2" customWidth="1"/>
    <col min="10" max="10" width="41.75" style="2" customWidth="1"/>
    <col min="11" max="11" width="10.5" style="2" customWidth="1"/>
    <col min="12" max="16384" width="9" style="2"/>
  </cols>
  <sheetData>
    <row r="1" ht="25.5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5.5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9.95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39.95" customHeight="1" spans="1:10">
      <c r="A4" s="5" t="s">
        <v>4</v>
      </c>
      <c r="B4" s="5"/>
      <c r="C4" s="5"/>
      <c r="D4" s="6" t="s">
        <v>5</v>
      </c>
      <c r="E4" s="6"/>
      <c r="F4" s="6"/>
      <c r="G4" s="39" t="s">
        <v>6</v>
      </c>
      <c r="H4" s="40" t="s">
        <v>7</v>
      </c>
      <c r="I4" s="40"/>
      <c r="J4" s="40"/>
    </row>
    <row r="5" ht="39.95" customHeight="1" spans="1:10">
      <c r="A5" s="7" t="s">
        <v>8</v>
      </c>
      <c r="B5" s="8"/>
      <c r="C5" s="8"/>
      <c r="D5" s="9" t="s">
        <v>9</v>
      </c>
      <c r="E5" s="41"/>
      <c r="F5" s="42"/>
      <c r="G5" s="43" t="s">
        <v>10</v>
      </c>
      <c r="H5" s="44">
        <v>55581368</v>
      </c>
      <c r="I5" s="44"/>
      <c r="J5" s="44"/>
    </row>
    <row r="6" ht="39.95" customHeight="1" spans="1:10">
      <c r="A6" s="10" t="s">
        <v>11</v>
      </c>
      <c r="B6" s="10"/>
      <c r="C6" s="10"/>
      <c r="D6" s="11"/>
      <c r="E6" s="45" t="s">
        <v>12</v>
      </c>
      <c r="F6" s="45" t="s">
        <v>13</v>
      </c>
      <c r="G6" s="45" t="s">
        <v>14</v>
      </c>
      <c r="H6" s="45" t="s">
        <v>15</v>
      </c>
      <c r="I6" s="45" t="s">
        <v>16</v>
      </c>
      <c r="J6" s="57" t="s">
        <v>17</v>
      </c>
    </row>
    <row r="7" ht="39.95" customHeight="1" spans="1:10">
      <c r="A7" s="12"/>
      <c r="B7" s="12"/>
      <c r="C7" s="12"/>
      <c r="D7" s="13" t="s">
        <v>18</v>
      </c>
      <c r="E7" s="46">
        <v>50</v>
      </c>
      <c r="F7" s="46">
        <v>137</v>
      </c>
      <c r="G7" s="46">
        <v>137</v>
      </c>
      <c r="H7" s="47">
        <f>H8+H9+H10</f>
        <v>10</v>
      </c>
      <c r="I7" s="58">
        <f>G7/F7</f>
        <v>1</v>
      </c>
      <c r="J7" s="59">
        <f>G7/F7*H7</f>
        <v>10</v>
      </c>
    </row>
    <row r="8" ht="39.95" customHeight="1" spans="1:10">
      <c r="A8" s="12"/>
      <c r="B8" s="12"/>
      <c r="C8" s="12"/>
      <c r="D8" s="14" t="s">
        <v>19</v>
      </c>
      <c r="E8" s="46">
        <v>50</v>
      </c>
      <c r="F8" s="46">
        <v>137</v>
      </c>
      <c r="G8" s="46">
        <v>137</v>
      </c>
      <c r="H8" s="48">
        <v>10</v>
      </c>
      <c r="I8" s="58">
        <f>G8/F8</f>
        <v>1</v>
      </c>
      <c r="J8" s="59">
        <f>G8/F8*H8</f>
        <v>10</v>
      </c>
    </row>
    <row r="9" ht="39.95" customHeight="1" spans="1:10">
      <c r="A9" s="12"/>
      <c r="B9" s="12"/>
      <c r="C9" s="12"/>
      <c r="D9" s="14" t="s">
        <v>20</v>
      </c>
      <c r="E9" s="46">
        <v>0</v>
      </c>
      <c r="F9" s="46">
        <v>0</v>
      </c>
      <c r="G9" s="46">
        <v>0</v>
      </c>
      <c r="H9" s="48"/>
      <c r="I9" s="58"/>
      <c r="J9" s="48" t="s">
        <v>21</v>
      </c>
    </row>
    <row r="10" ht="39.95" customHeight="1" spans="1:10">
      <c r="A10" s="12"/>
      <c r="B10" s="12"/>
      <c r="C10" s="12"/>
      <c r="D10" s="15" t="s">
        <v>22</v>
      </c>
      <c r="E10" s="46">
        <v>0</v>
      </c>
      <c r="F10" s="46">
        <v>0</v>
      </c>
      <c r="G10" s="46">
        <v>0</v>
      </c>
      <c r="H10" s="12"/>
      <c r="I10" s="22"/>
      <c r="J10" s="12" t="s">
        <v>21</v>
      </c>
    </row>
    <row r="11" ht="39.95" customHeight="1" spans="1:10">
      <c r="A11" s="16" t="s">
        <v>23</v>
      </c>
      <c r="B11" s="17" t="s">
        <v>24</v>
      </c>
      <c r="C11" s="18"/>
      <c r="D11" s="18"/>
      <c r="E11" s="18"/>
      <c r="F11" s="49"/>
      <c r="G11" s="50" t="s">
        <v>25</v>
      </c>
      <c r="H11" s="51"/>
      <c r="I11" s="51"/>
      <c r="J11" s="60"/>
    </row>
    <row r="12" ht="159" customHeight="1" spans="1:10">
      <c r="A12" s="19"/>
      <c r="B12" s="20" t="s">
        <v>26</v>
      </c>
      <c r="C12" s="20"/>
      <c r="D12" s="20"/>
      <c r="E12" s="20"/>
      <c r="F12" s="20"/>
      <c r="G12" s="20" t="s">
        <v>27</v>
      </c>
      <c r="H12" s="20"/>
      <c r="I12" s="20"/>
      <c r="J12" s="20"/>
    </row>
    <row r="13" ht="39.95" customHeight="1" spans="1:10">
      <c r="A13" s="21" t="s">
        <v>28</v>
      </c>
      <c r="B13" s="12" t="s">
        <v>29</v>
      </c>
      <c r="C13" s="22" t="s">
        <v>30</v>
      </c>
      <c r="D13" s="23" t="s">
        <v>31</v>
      </c>
      <c r="E13" s="52"/>
      <c r="F13" s="22" t="s">
        <v>32</v>
      </c>
      <c r="G13" s="12" t="s">
        <v>33</v>
      </c>
      <c r="H13" s="48" t="s">
        <v>15</v>
      </c>
      <c r="I13" s="48" t="s">
        <v>17</v>
      </c>
      <c r="J13" s="12" t="s">
        <v>34</v>
      </c>
    </row>
    <row r="14" ht="39.95" customHeight="1" spans="1:10">
      <c r="A14" s="21"/>
      <c r="B14" s="24" t="s">
        <v>35</v>
      </c>
      <c r="C14" s="25" t="s">
        <v>36</v>
      </c>
      <c r="D14" s="26" t="s">
        <v>37</v>
      </c>
      <c r="E14" s="53"/>
      <c r="F14" s="47" t="s">
        <v>38</v>
      </c>
      <c r="G14" s="47" t="s">
        <v>39</v>
      </c>
      <c r="H14" s="48">
        <v>5</v>
      </c>
      <c r="I14" s="47">
        <v>4.5</v>
      </c>
      <c r="J14" s="48" t="s">
        <v>40</v>
      </c>
    </row>
    <row r="15" ht="39.95" customHeight="1" spans="1:10">
      <c r="A15" s="21"/>
      <c r="B15" s="27"/>
      <c r="C15" s="25"/>
      <c r="D15" s="26" t="s">
        <v>41</v>
      </c>
      <c r="E15" s="53"/>
      <c r="F15" s="47" t="s">
        <v>42</v>
      </c>
      <c r="G15" s="47" t="s">
        <v>43</v>
      </c>
      <c r="H15" s="48">
        <v>5</v>
      </c>
      <c r="I15" s="47">
        <v>5</v>
      </c>
      <c r="J15" s="48"/>
    </row>
    <row r="16" ht="39.95" customHeight="1" spans="1:10">
      <c r="A16" s="21"/>
      <c r="B16" s="27"/>
      <c r="C16" s="25"/>
      <c r="D16" s="26" t="s">
        <v>44</v>
      </c>
      <c r="E16" s="53"/>
      <c r="F16" s="47" t="s">
        <v>45</v>
      </c>
      <c r="G16" s="47" t="s">
        <v>46</v>
      </c>
      <c r="H16" s="48">
        <v>5</v>
      </c>
      <c r="I16" s="47">
        <v>5</v>
      </c>
      <c r="J16" s="48"/>
    </row>
    <row r="17" ht="39.95" customHeight="1" spans="1:10">
      <c r="A17" s="21"/>
      <c r="B17" s="27"/>
      <c r="C17" s="24" t="s">
        <v>47</v>
      </c>
      <c r="D17" s="26" t="s">
        <v>48</v>
      </c>
      <c r="E17" s="53"/>
      <c r="F17" s="54" t="s">
        <v>49</v>
      </c>
      <c r="G17" s="54">
        <v>1</v>
      </c>
      <c r="H17" s="48">
        <v>5</v>
      </c>
      <c r="I17" s="47">
        <v>5</v>
      </c>
      <c r="J17" s="48"/>
    </row>
    <row r="18" ht="39.95" customHeight="1" spans="1:10">
      <c r="A18" s="21"/>
      <c r="B18" s="27"/>
      <c r="C18" s="27"/>
      <c r="D18" s="26" t="s">
        <v>50</v>
      </c>
      <c r="E18" s="53"/>
      <c r="F18" s="47" t="s">
        <v>51</v>
      </c>
      <c r="G18" s="54">
        <v>0.95</v>
      </c>
      <c r="H18" s="48">
        <v>5</v>
      </c>
      <c r="I18" s="47">
        <v>5</v>
      </c>
      <c r="J18" s="48"/>
    </row>
    <row r="19" ht="39.95" customHeight="1" spans="1:10">
      <c r="A19" s="21"/>
      <c r="B19" s="27"/>
      <c r="C19" s="24" t="s">
        <v>52</v>
      </c>
      <c r="D19" s="26" t="s">
        <v>53</v>
      </c>
      <c r="E19" s="53"/>
      <c r="F19" s="47" t="s">
        <v>54</v>
      </c>
      <c r="G19" s="47" t="s">
        <v>55</v>
      </c>
      <c r="H19" s="48">
        <v>5</v>
      </c>
      <c r="I19" s="47">
        <v>5</v>
      </c>
      <c r="J19" s="48"/>
    </row>
    <row r="20" ht="39.95" customHeight="1" spans="1:10">
      <c r="A20" s="21"/>
      <c r="B20" s="27"/>
      <c r="C20" s="27"/>
      <c r="D20" s="26" t="s">
        <v>56</v>
      </c>
      <c r="E20" s="53"/>
      <c r="F20" s="47" t="s">
        <v>57</v>
      </c>
      <c r="G20" s="47" t="s">
        <v>58</v>
      </c>
      <c r="H20" s="48">
        <v>5</v>
      </c>
      <c r="I20" s="47">
        <v>4</v>
      </c>
      <c r="J20" s="61" t="s">
        <v>59</v>
      </c>
    </row>
    <row r="21" ht="39.95" customHeight="1" spans="1:10">
      <c r="A21" s="21"/>
      <c r="B21" s="28"/>
      <c r="C21" s="28"/>
      <c r="D21" s="26" t="s">
        <v>60</v>
      </c>
      <c r="E21" s="53"/>
      <c r="F21" s="47" t="s">
        <v>61</v>
      </c>
      <c r="G21" s="47" t="s">
        <v>58</v>
      </c>
      <c r="H21" s="48">
        <v>5</v>
      </c>
      <c r="I21" s="47">
        <v>4</v>
      </c>
      <c r="J21" s="45"/>
    </row>
    <row r="22" ht="39.95" customHeight="1" spans="1:10">
      <c r="A22" s="21"/>
      <c r="B22" s="29" t="s">
        <v>62</v>
      </c>
      <c r="C22" s="24" t="s">
        <v>63</v>
      </c>
      <c r="D22" s="26" t="s">
        <v>64</v>
      </c>
      <c r="E22" s="53"/>
      <c r="F22" s="47" t="s">
        <v>65</v>
      </c>
      <c r="G22" s="47" t="s">
        <v>66</v>
      </c>
      <c r="H22" s="48">
        <v>20</v>
      </c>
      <c r="I22" s="47">
        <v>20</v>
      </c>
      <c r="J22" s="12"/>
    </row>
    <row r="23" ht="77.1" customHeight="1" spans="1:10">
      <c r="A23" s="30"/>
      <c r="B23" s="31" t="s">
        <v>67</v>
      </c>
      <c r="C23" s="31" t="s">
        <v>68</v>
      </c>
      <c r="D23" s="32" t="s">
        <v>69</v>
      </c>
      <c r="E23" s="32"/>
      <c r="F23" s="39" t="s">
        <v>70</v>
      </c>
      <c r="G23" s="55" t="s">
        <v>71</v>
      </c>
      <c r="H23" s="48">
        <v>10</v>
      </c>
      <c r="I23" s="47">
        <v>9</v>
      </c>
      <c r="J23" s="62" t="s">
        <v>72</v>
      </c>
    </row>
    <row r="24" ht="81" customHeight="1" spans="1:10">
      <c r="A24" s="30"/>
      <c r="B24" s="31"/>
      <c r="C24" s="31"/>
      <c r="D24" s="32" t="s">
        <v>73</v>
      </c>
      <c r="E24" s="32"/>
      <c r="F24" s="39" t="s">
        <v>70</v>
      </c>
      <c r="G24" s="55" t="s">
        <v>74</v>
      </c>
      <c r="H24" s="48">
        <v>10</v>
      </c>
      <c r="I24" s="47">
        <v>9</v>
      </c>
      <c r="J24" s="63"/>
    </row>
    <row r="25" ht="39.95" customHeight="1" spans="1:10">
      <c r="A25" s="30"/>
      <c r="B25" s="31"/>
      <c r="C25" s="31" t="s">
        <v>75</v>
      </c>
      <c r="D25" s="32" t="s">
        <v>76</v>
      </c>
      <c r="E25" s="32"/>
      <c r="F25" s="56">
        <v>1</v>
      </c>
      <c r="G25" s="56">
        <v>1</v>
      </c>
      <c r="H25" s="48">
        <v>10</v>
      </c>
      <c r="I25" s="47">
        <v>9</v>
      </c>
      <c r="J25" s="10"/>
    </row>
    <row r="26" ht="39.95" customHeight="1" spans="1:10">
      <c r="A26" s="33" t="s">
        <v>77</v>
      </c>
      <c r="B26" s="34"/>
      <c r="C26" s="34"/>
      <c r="D26" s="34"/>
      <c r="E26" s="34"/>
      <c r="F26" s="34"/>
      <c r="G26" s="34"/>
      <c r="H26" s="5">
        <f>SUM(H14:H25)+H7</f>
        <v>100</v>
      </c>
      <c r="I26" s="64">
        <f>J7+SUM(I14:I25)</f>
        <v>94.5</v>
      </c>
      <c r="J26" s="65"/>
    </row>
    <row r="27" spans="1:10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="1" customFormat="1" ht="86.1" customHeight="1" spans="1:10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spans="1:10">
      <c r="A29" s="37"/>
      <c r="B29" s="37"/>
      <c r="C29" s="37"/>
      <c r="D29" s="37"/>
      <c r="E29" s="37"/>
      <c r="F29" s="37"/>
      <c r="G29" s="37"/>
      <c r="H29" s="37"/>
      <c r="I29" s="37"/>
      <c r="J29" s="37"/>
    </row>
    <row r="30" spans="1:10">
      <c r="A30" s="37"/>
      <c r="B30" s="37"/>
      <c r="C30" s="37"/>
      <c r="D30" s="37"/>
      <c r="E30" s="37"/>
      <c r="F30" s="37"/>
      <c r="G30" s="37"/>
      <c r="H30" s="37"/>
      <c r="I30" s="37"/>
      <c r="J30" s="37"/>
    </row>
    <row r="31" ht="41.1" customHeight="1"/>
    <row r="32" ht="15.75" spans="3:7">
      <c r="C32" s="38"/>
      <c r="D32" s="38"/>
      <c r="E32" s="38"/>
      <c r="F32" s="38"/>
      <c r="G32" s="38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27:J27"/>
    <mergeCell ref="A28:J28"/>
    <mergeCell ref="A29:J29"/>
    <mergeCell ref="A30:J30"/>
    <mergeCell ref="A11:A12"/>
    <mergeCell ref="A13:A25"/>
    <mergeCell ref="B14:B21"/>
    <mergeCell ref="B23:B25"/>
    <mergeCell ref="C14:C16"/>
    <mergeCell ref="C17:C18"/>
    <mergeCell ref="C19:C21"/>
    <mergeCell ref="C23:C24"/>
    <mergeCell ref="J20:J21"/>
    <mergeCell ref="J23:J25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57" fitToHeight="0" orientation="portrait"/>
  <headerFooter/>
  <rowBreaks count="1" manualBreakCount="1">
    <brk id="3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2019-03-28T17:58:00Z</dcterms:created>
  <cp:lastPrinted>2024-05-23T17:22:00Z</cp:lastPrinted>
  <dcterms:modified xsi:type="dcterms:W3CDTF">2024-08-14T15:06:26Z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F607686551A74AC2B3F1AD90C3134A1F_13</vt:lpwstr>
  </property>
</Properties>
</file>