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8055"/>
  </bookViews>
  <sheets>
    <sheet name="2023年项目支出绩效自评表 " sheetId="4" r:id="rId1"/>
  </sheets>
  <definedNames>
    <definedName name="_xlnm.Print_Area" localSheetId="0">'2023年项目支出绩效自评表 '!$A$1:$J$29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<sst xmlns="http://schemas.openxmlformats.org/spreadsheetml/2006/main" count="83" uniqueCount="79">
  <si>
    <t>项目支出绩效自评表</t>
  </si>
  <si>
    <t>（2023年度）</t>
  </si>
  <si>
    <t>项目名称</t>
  </si>
  <si>
    <t>市政协提案管理应用系统升级改造</t>
  </si>
  <si>
    <t>主管部门</t>
  </si>
  <si>
    <t>中国人民政治协商会议北京市委员会办公厅(财务处)</t>
  </si>
  <si>
    <t>实施单位</t>
  </si>
  <si>
    <t>北京市政协本级行政</t>
  </si>
  <si>
    <t>项目负责人</t>
  </si>
  <si>
    <t>桑琦</t>
  </si>
  <si>
    <t>联系电话</t>
  </si>
  <si>
    <t>项目资金                    （万元）</t>
  </si>
  <si>
    <t>年初预算数</t>
  </si>
  <si>
    <t>全年预算数（A）</t>
  </si>
  <si>
    <t>全年执行数（B）</t>
  </si>
  <si>
    <t>分值</t>
  </si>
  <si>
    <t>执行率</t>
  </si>
  <si>
    <t>得分</t>
  </si>
  <si>
    <t>年度资金总额</t>
  </si>
  <si>
    <t>其中:当年财政拨款</t>
  </si>
  <si>
    <t xml:space="preserve">     上年结转资金</t>
  </si>
  <si>
    <t>—</t>
  </si>
  <si>
    <t xml:space="preserve">     其他资金</t>
  </si>
  <si>
    <t>年度总体目标</t>
  </si>
  <si>
    <t>预期目标</t>
  </si>
  <si>
    <t>实际完成情况</t>
  </si>
  <si>
    <t>目标1：完成系统升级改造，实现应用功能和提案智能分析功能的优化完善，并进行市区政协联通渠道尝试，交付升级改造后系统1套。
目标2：提升提案服务的智能化水平、流程规范化水平和移动办公效率，推动数字赋能提升国家治理能力，确保北京市政协信息化水平在全国保持前列。
目标3：有效控制项目成本，在预算范围内，按期按质量完成既定的建设任务，包括开发和测试工作。</t>
  </si>
  <si>
    <t>目标1：已完成系统升级改造，实现应用功能和提案智能分析功能的优化完善，并进行市区政协联通渠道尝试，交付升级改造后系统1套。
目标2：已完成相关智能化提升功能，政务智能语义搜索
、提案主题趋势分析、提案画像、共振指数
目标3：已有效控制项目成本，在预算范围内，按期按质量完成既定的建设任务，包括开发和测试工作。</t>
  </si>
  <si>
    <t>绩效指标</t>
  </si>
  <si>
    <t>一级指标</t>
  </si>
  <si>
    <t>二级指标</t>
  </si>
  <si>
    <t>三级指标</t>
  </si>
  <si>
    <t>年度指标值（A）</t>
  </si>
  <si>
    <t>全年实际值（B）</t>
  </si>
  <si>
    <t>偏差原因分析及改进措施</t>
  </si>
  <si>
    <t>产
出
指
标
(55分)</t>
  </si>
  <si>
    <t>数量指标</t>
  </si>
  <si>
    <t>完善提升智能分析功能数量</t>
  </si>
  <si>
    <t>≥4项</t>
  </si>
  <si>
    <t>市区政协提案联通渠道尝试数量</t>
  </si>
  <si>
    <t>≥1项</t>
  </si>
  <si>
    <t>延伸细化现有应用功能数量</t>
  </si>
  <si>
    <t>≥5项</t>
  </si>
  <si>
    <t>升级改造任务数量</t>
  </si>
  <si>
    <t>≥3项</t>
  </si>
  <si>
    <t>软件著作权登记数量</t>
  </si>
  <si>
    <t>≥2项</t>
  </si>
  <si>
    <t>正在计划软件著作权的登记</t>
  </si>
  <si>
    <t>质量指标</t>
  </si>
  <si>
    <t>智能分析功能正确率</t>
  </si>
  <si>
    <t>≥85%</t>
  </si>
  <si>
    <t>延伸系统功能正确率</t>
  </si>
  <si>
    <t>系统验收合格率</t>
  </si>
  <si>
    <t>≥95%</t>
  </si>
  <si>
    <t>系统响应速度</t>
  </si>
  <si>
    <t>≤5秒</t>
  </si>
  <si>
    <t>时效指标</t>
  </si>
  <si>
    <t>延伸系统功能按期完成率</t>
  </si>
  <si>
    <t>智能分析功能按期完成率</t>
  </si>
  <si>
    <t>成本指标（10分）</t>
  </si>
  <si>
    <t>经济成本指标</t>
  </si>
  <si>
    <t>系统经费支出</t>
  </si>
  <si>
    <t>≤67.4万元</t>
  </si>
  <si>
    <t>67.2万元</t>
  </si>
  <si>
    <t>效益指标（20分）</t>
  </si>
  <si>
    <t>社会效益指标</t>
  </si>
  <si>
    <t>推动数字赋能提升国家治理能力；确保北京市政协信息化水平在全国保持前列；提高共识凝聚过程中的沟通效率，加大为群众反映社情民意的精准度、深入性和有效性。</t>
  </si>
  <si>
    <t>好</t>
  </si>
  <si>
    <t>系统经过升级改造，进一步实现“业务一体化、协商智能化、评价指标化”，推动提案工作决策科学化、治理精准化和服务高效化的水平。</t>
  </si>
  <si>
    <t>效益效果的资料呈现有待加强，缺乏资料整理归集</t>
  </si>
  <si>
    <t>可持续影响指标</t>
  </si>
  <si>
    <t>提升提案服务的智能化水平、流程规范化水平和移动办公效率，推动提案对社情民意和市委市政府重点工作的反映；进一步提升为委员主动服务的意识。</t>
  </si>
  <si>
    <t>经过升级改造后，移动端实现委员全流程办公，进一步提升为委员主动服务的意识。已完成的共振指数和提案画像功能推动提案对社情民意和市委市政府重点工作的反映。</t>
  </si>
  <si>
    <t>满意度指标
（5分）</t>
  </si>
  <si>
    <t>服务对象满意度指标</t>
  </si>
  <si>
    <t>系统使用人人员满意度</t>
  </si>
  <si>
    <t>≥90%</t>
  </si>
  <si>
    <t>满意度调查工作未全面开展</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</si>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</sst>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0000_ ;_ * \-#,##0.000000_ ;_ * &quot;-&quot;??_ ;_ @_ "/>
    <numFmt numFmtId="177" formatCode="#,##0_ "/>
  </numFmts>
  <fonts count="26">
    <font>
      <sz val="11"/>
      <color theme="1"/>
      <name val="宋体"/>
      <charset val="134"/>
      <scheme val="minor"/>
    </font>
    <font>
      <sz val="12"/>
      <color theme="1"/>
      <name val="宋体"/>
      <charset val="134"/>
      <scheme val="minor"/>
    </font>
    <font>
      <sz val="20"/>
      <color rgb="FF000000"/>
      <name val="宋体"/>
      <charset val="134"/>
    </font>
    <font>
      <sz val="12"/>
      <color rgb="FF000000"/>
      <name val="宋体"/>
      <charset val="134"/>
    </font>
    <font>
      <b/>
      <sz val="12"/>
      <color rgb="FF000000"/>
      <name val="宋体"/>
      <charset val="134"/>
    </font>
    <font>
      <sz val="12"/>
      <name val="宋体"/>
      <charset val="134"/>
    </font>
    <font>
      <sz val="12"/>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3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theme="1"/>
      </left>
      <right style="thin">
        <color theme="1"/>
      </right>
      <top/>
      <bottom style="thin">
        <color theme="1"/>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style="thin">
        <color auto="1"/>
      </left>
      <right style="thin">
        <color theme="1"/>
      </right>
      <top style="thin">
        <color theme="1"/>
      </top>
      <bottom style="thin">
        <color auto="1"/>
      </bottom>
      <diagonal/>
    </border>
    <border>
      <left style="thin">
        <color auto="1"/>
      </left>
      <right style="thin">
        <color theme="1"/>
      </right>
      <top style="thin">
        <color auto="1"/>
      </top>
      <bottom style="thin">
        <color auto="1"/>
      </bottom>
      <diagonal/>
    </border>
    <border>
      <left style="thin">
        <color theme="1"/>
      </left>
      <right style="thin">
        <color theme="1"/>
      </right>
      <top/>
      <bottom/>
      <diagonal/>
    </border>
    <border>
      <left style="thin">
        <color theme="1"/>
      </left>
      <right style="thin">
        <color theme="1"/>
      </right>
      <top style="thin">
        <color auto="1"/>
      </top>
      <bottom style="thin">
        <color auto="1"/>
      </bottom>
      <diagonal/>
    </border>
    <border>
      <left style="thin">
        <color theme="1"/>
      </left>
      <right style="thin">
        <color theme="1"/>
      </right>
      <top style="thin">
        <color auto="1"/>
      </top>
      <bottom/>
      <diagonal/>
    </border>
    <border>
      <left style="thin">
        <color auto="1"/>
      </left>
      <right style="thin">
        <color theme="1"/>
      </right>
      <top style="thin">
        <color auto="1"/>
      </top>
      <bottom style="thin">
        <color theme="1"/>
      </bottom>
      <diagonal/>
    </border>
    <border>
      <left style="thin">
        <color auto="1"/>
      </left>
      <right style="thin">
        <color auto="1"/>
      </right>
      <top style="thin">
        <color theme="1"/>
      </top>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theme="1"/>
      </left>
      <right/>
      <top/>
      <bottom style="thin">
        <color theme="1"/>
      </bottom>
      <diagonal/>
    </border>
    <border>
      <left/>
      <right/>
      <top/>
      <bottom style="thin">
        <color theme="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theme="1"/>
      </right>
      <top/>
      <bottom style="thin">
        <color theme="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3">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26"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27" applyNumberFormat="0" applyFill="0" applyAlignment="0" applyProtection="0">
      <alignment vertical="center"/>
    </xf>
    <xf numFmtId="0" fontId="13" fillId="0" borderId="27" applyNumberFormat="0" applyFill="0" applyAlignment="0" applyProtection="0">
      <alignment vertical="center"/>
    </xf>
    <xf numFmtId="0" fontId="14" fillId="0" borderId="28" applyNumberFormat="0" applyFill="0" applyAlignment="0" applyProtection="0">
      <alignment vertical="center"/>
    </xf>
    <xf numFmtId="0" fontId="14" fillId="0" borderId="0" applyNumberFormat="0" applyFill="0" applyBorder="0" applyAlignment="0" applyProtection="0">
      <alignment vertical="center"/>
    </xf>
    <xf numFmtId="0" fontId="15" fillId="3" borderId="29" applyNumberFormat="0" applyAlignment="0" applyProtection="0">
      <alignment vertical="center"/>
    </xf>
    <xf numFmtId="0" fontId="16" fillId="4" borderId="30" applyNumberFormat="0" applyAlignment="0" applyProtection="0">
      <alignment vertical="center"/>
    </xf>
    <xf numFmtId="0" fontId="17" fillId="4" borderId="29" applyNumberFormat="0" applyAlignment="0" applyProtection="0">
      <alignment vertical="center"/>
    </xf>
    <xf numFmtId="0" fontId="18" fillId="5" borderId="31" applyNumberFormat="0" applyAlignment="0" applyProtection="0">
      <alignment vertical="center"/>
    </xf>
    <xf numFmtId="0" fontId="19" fillId="0" borderId="32" applyNumberFormat="0" applyFill="0" applyAlignment="0" applyProtection="0">
      <alignment vertical="center"/>
    </xf>
    <xf numFmtId="0" fontId="20" fillId="0" borderId="33"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43" fontId="0" fillId="0" borderId="0" applyFont="0" applyFill="0" applyBorder="0" applyAlignment="0" applyProtection="0">
      <alignment vertical="center"/>
    </xf>
    <xf numFmtId="9" fontId="0" fillId="0" borderId="0" applyFont="0" applyFill="0" applyBorder="0" applyAlignment="0" applyProtection="0">
      <alignment vertical="center"/>
    </xf>
    <xf numFmtId="0" fontId="0" fillId="0" borderId="0">
      <alignment vertical="center"/>
    </xf>
    <xf numFmtId="0" fontId="5" fillId="0" borderId="0"/>
  </cellStyleXfs>
  <cellXfs count="70">
    <xf numFmtId="0" fontId="0" fillId="0" borderId="0" xfId="0">
      <alignment vertical="center"/>
    </xf>
    <xf numFmtId="0" fontId="1" fillId="0" borderId="0" xfId="51" applyFont="1">
      <alignment vertical="center"/>
    </xf>
    <xf numFmtId="0" fontId="0" fillId="0" borderId="0" xfId="51">
      <alignment vertical="center"/>
    </xf>
    <xf numFmtId="0" fontId="2" fillId="0" borderId="0" xfId="51" applyFont="1" applyAlignment="1">
      <alignment horizontal="center" vertical="center" wrapText="1"/>
    </xf>
    <xf numFmtId="0" fontId="2" fillId="0" borderId="0" xfId="51" applyFont="1" applyBorder="1" applyAlignment="1">
      <alignment horizontal="center" vertical="center" wrapText="1"/>
    </xf>
    <xf numFmtId="0" fontId="3" fillId="0" borderId="1" xfId="51" applyFont="1" applyBorder="1" applyAlignment="1">
      <alignment horizontal="center" vertical="center"/>
    </xf>
    <xf numFmtId="0" fontId="3" fillId="0" borderId="1" xfId="0" applyFont="1" applyBorder="1" applyAlignment="1">
      <alignment horizontal="left" vertical="center"/>
    </xf>
    <xf numFmtId="0" fontId="3" fillId="0" borderId="1" xfId="0" applyFont="1" applyBorder="1" applyAlignment="1">
      <alignment horizontal="center" vertical="center"/>
    </xf>
    <xf numFmtId="0" fontId="3" fillId="0" borderId="1" xfId="0" applyFont="1" applyBorder="1" applyAlignment="1">
      <alignment horizontal="justify" vertical="center" wrapText="1"/>
    </xf>
    <xf numFmtId="0" fontId="1" fillId="0" borderId="1" xfId="51" applyFont="1" applyBorder="1" applyAlignment="1">
      <alignment horizontal="center" vertical="center"/>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3" fillId="0" borderId="5" xfId="51" applyFont="1" applyFill="1" applyBorder="1" applyAlignment="1">
      <alignment horizontal="center" vertical="center" wrapText="1"/>
    </xf>
    <xf numFmtId="0" fontId="4" fillId="0" borderId="5" xfId="51" applyFont="1" applyFill="1" applyBorder="1" applyAlignment="1">
      <alignment horizontal="center" vertical="center"/>
    </xf>
    <xf numFmtId="0" fontId="3" fillId="0" borderId="6" xfId="51" applyFont="1" applyFill="1" applyBorder="1" applyAlignment="1">
      <alignment horizontal="center" vertical="center" wrapText="1"/>
    </xf>
    <xf numFmtId="0" fontId="3" fillId="0" borderId="6" xfId="51" applyFont="1" applyFill="1" applyBorder="1" applyAlignment="1">
      <alignment horizontal="justify" vertical="center"/>
    </xf>
    <xf numFmtId="176" fontId="3" fillId="0" borderId="6" xfId="49" applyNumberFormat="1" applyFont="1" applyFill="1" applyBorder="1" applyAlignment="1">
      <alignment horizontal="left" vertical="center"/>
    </xf>
    <xf numFmtId="0" fontId="3" fillId="0" borderId="6" xfId="51" applyFont="1" applyFill="1" applyBorder="1" applyAlignment="1">
      <alignment horizontal="center" vertical="center"/>
    </xf>
    <xf numFmtId="0" fontId="3" fillId="0" borderId="6" xfId="51" applyFont="1" applyFill="1" applyBorder="1" applyAlignment="1">
      <alignment horizontal="left" vertical="center"/>
    </xf>
    <xf numFmtId="176" fontId="3" fillId="0" borderId="6" xfId="1" applyNumberFormat="1" applyFont="1" applyFill="1" applyBorder="1" applyAlignment="1">
      <alignment horizontal="right" vertical="center"/>
    </xf>
    <xf numFmtId="0" fontId="3" fillId="0" borderId="7" xfId="51" applyFont="1" applyFill="1" applyBorder="1" applyAlignment="1">
      <alignment horizontal="center" vertical="center" textRotation="255"/>
    </xf>
    <xf numFmtId="0" fontId="3" fillId="0" borderId="8" xfId="51" applyFont="1" applyFill="1" applyBorder="1" applyAlignment="1">
      <alignment horizontal="center" vertical="center" wrapText="1"/>
    </xf>
    <xf numFmtId="0" fontId="3" fillId="0" borderId="9" xfId="51" applyFont="1" applyFill="1" applyBorder="1" applyAlignment="1">
      <alignment horizontal="center" vertical="center" wrapText="1"/>
    </xf>
    <xf numFmtId="0" fontId="3" fillId="0" borderId="10" xfId="51" applyFont="1" applyFill="1" applyBorder="1" applyAlignment="1">
      <alignment horizontal="center" vertical="center" wrapText="1"/>
    </xf>
    <xf numFmtId="43" fontId="3" fillId="0" borderId="8" xfId="49" applyNumberFormat="1" applyFont="1" applyFill="1" applyBorder="1" applyAlignment="1">
      <alignment horizontal="center" vertical="center"/>
    </xf>
    <xf numFmtId="43" fontId="3" fillId="0" borderId="9" xfId="49" applyNumberFormat="1" applyFont="1" applyFill="1" applyBorder="1" applyAlignment="1">
      <alignment horizontal="center" vertical="center"/>
    </xf>
    <xf numFmtId="0" fontId="3" fillId="0" borderId="5" xfId="51" applyFont="1" applyFill="1" applyBorder="1" applyAlignment="1">
      <alignment horizontal="center" vertical="center" textRotation="255"/>
    </xf>
    <xf numFmtId="0" fontId="3" fillId="0" borderId="6" xfId="51" applyFont="1" applyFill="1" applyBorder="1" applyAlignment="1">
      <alignment horizontal="left" vertical="center" wrapText="1"/>
    </xf>
    <xf numFmtId="0" fontId="3" fillId="0" borderId="6" xfId="51" applyFont="1" applyFill="1" applyBorder="1" applyAlignment="1">
      <alignment horizontal="center" vertical="center" textRotation="255"/>
    </xf>
    <xf numFmtId="0" fontId="3" fillId="0" borderId="8" xfId="51" applyFont="1" applyFill="1" applyBorder="1" applyAlignment="1">
      <alignment horizontal="center" vertical="center"/>
    </xf>
    <xf numFmtId="0" fontId="3" fillId="0" borderId="10" xfId="51" applyFont="1" applyFill="1" applyBorder="1" applyAlignment="1">
      <alignment horizontal="center" vertical="center"/>
    </xf>
    <xf numFmtId="0" fontId="5" fillId="0" borderId="6" xfId="51" applyFont="1" applyFill="1" applyBorder="1" applyAlignment="1">
      <alignment horizontal="center" vertical="center" wrapText="1"/>
    </xf>
    <xf numFmtId="0" fontId="3" fillId="0" borderId="8" xfId="51" applyFont="1" applyFill="1" applyBorder="1" applyAlignment="1">
      <alignment horizontal="center" vertical="center" textRotation="255"/>
    </xf>
    <xf numFmtId="0" fontId="6" fillId="0" borderId="11" xfId="51" applyFont="1" applyFill="1" applyBorder="1" applyAlignment="1">
      <alignment horizontal="center" vertical="center" wrapText="1"/>
    </xf>
    <xf numFmtId="0" fontId="6" fillId="0" borderId="7" xfId="51" applyFont="1" applyFill="1" applyBorder="1" applyAlignment="1">
      <alignment horizontal="center" vertical="center" wrapText="1"/>
    </xf>
    <xf numFmtId="0" fontId="3" fillId="0" borderId="8" xfId="0" applyFont="1" applyFill="1" applyBorder="1" applyAlignment="1">
      <alignment horizontal="left" vertical="center" wrapText="1"/>
    </xf>
    <xf numFmtId="0" fontId="3" fillId="0" borderId="10" xfId="0" applyFont="1" applyFill="1" applyBorder="1" applyAlignment="1">
      <alignment horizontal="left" vertical="center" wrapText="1"/>
    </xf>
    <xf numFmtId="0" fontId="3" fillId="0" borderId="6" xfId="0" applyFont="1" applyFill="1" applyBorder="1" applyAlignment="1">
      <alignment horizontal="center" vertical="center"/>
    </xf>
    <xf numFmtId="177" fontId="3" fillId="0" borderId="4" xfId="0" applyNumberFormat="1" applyFont="1" applyFill="1" applyBorder="1" applyAlignment="1">
      <alignment horizontal="center" vertical="center" wrapText="1"/>
    </xf>
    <xf numFmtId="0" fontId="6" fillId="0" borderId="12" xfId="51" applyFont="1" applyFill="1" applyBorder="1" applyAlignment="1">
      <alignment horizontal="center" vertical="center" wrapText="1"/>
    </xf>
    <xf numFmtId="0" fontId="6" fillId="0" borderId="13" xfId="51" applyFont="1" applyFill="1" applyBorder="1" applyAlignment="1">
      <alignment horizontal="center" vertical="center" wrapText="1"/>
    </xf>
    <xf numFmtId="9" fontId="3" fillId="0" borderId="6" xfId="51" applyNumberFormat="1" applyFont="1" applyFill="1" applyBorder="1" applyAlignment="1">
      <alignment horizontal="center" vertical="center"/>
    </xf>
    <xf numFmtId="0" fontId="6" fillId="0" borderId="14" xfId="51" applyFont="1" applyFill="1" applyBorder="1" applyAlignment="1">
      <alignment horizontal="center" vertical="center" wrapText="1"/>
    </xf>
    <xf numFmtId="0" fontId="6" fillId="0" borderId="15" xfId="51" applyFont="1" applyFill="1" applyBorder="1" applyAlignment="1">
      <alignment horizontal="center" vertical="center" wrapText="1"/>
    </xf>
    <xf numFmtId="0" fontId="6" fillId="0" borderId="16" xfId="51" applyFont="1" applyFill="1" applyBorder="1" applyAlignment="1">
      <alignment vertical="center" wrapText="1"/>
    </xf>
    <xf numFmtId="0" fontId="6" fillId="0" borderId="17" xfId="51" applyFont="1" applyFill="1" applyBorder="1" applyAlignment="1">
      <alignment horizontal="center" vertical="center" wrapText="1"/>
    </xf>
    <xf numFmtId="0" fontId="6" fillId="0" borderId="1" xfId="51" applyFont="1" applyFill="1" applyBorder="1" applyAlignment="1">
      <alignment vertical="center" wrapText="1"/>
    </xf>
    <xf numFmtId="0" fontId="3" fillId="0" borderId="18" xfId="0" applyFont="1" applyFill="1" applyBorder="1" applyAlignment="1">
      <alignment horizontal="left" vertical="center" wrapText="1"/>
    </xf>
    <xf numFmtId="0" fontId="3" fillId="0" borderId="19" xfId="0" applyFont="1" applyFill="1" applyBorder="1" applyAlignment="1">
      <alignment horizontal="left" vertical="center" wrapText="1"/>
    </xf>
    <xf numFmtId="0" fontId="3" fillId="0" borderId="1" xfId="51" applyFont="1" applyFill="1" applyBorder="1" applyAlignment="1">
      <alignment horizontal="center" vertical="center" wrapText="1"/>
    </xf>
    <xf numFmtId="0" fontId="5" fillId="0" borderId="1" xfId="51" applyFont="1" applyFill="1" applyBorder="1" applyAlignment="1">
      <alignment horizontal="left" vertical="center" wrapText="1"/>
    </xf>
    <xf numFmtId="177" fontId="3" fillId="0" borderId="1" xfId="51" applyNumberFormat="1" applyFont="1" applyFill="1" applyBorder="1" applyAlignment="1">
      <alignment horizontal="center" vertical="center" wrapText="1"/>
    </xf>
    <xf numFmtId="0" fontId="6" fillId="0" borderId="20" xfId="51" applyFont="1" applyFill="1" applyBorder="1" applyAlignment="1">
      <alignment horizontal="center" vertical="center" wrapText="1"/>
    </xf>
    <xf numFmtId="0" fontId="6" fillId="0" borderId="1" xfId="51" applyFont="1" applyFill="1" applyBorder="1" applyAlignment="1">
      <alignment horizontal="center" vertical="center" wrapText="1"/>
    </xf>
    <xf numFmtId="0" fontId="3" fillId="0" borderId="1" xfId="0" applyFont="1" applyFill="1" applyBorder="1" applyAlignment="1">
      <alignment horizontal="left" vertical="center" wrapText="1"/>
    </xf>
    <xf numFmtId="9" fontId="3" fillId="0" borderId="1" xfId="0" applyNumberFormat="1" applyFont="1" applyFill="1" applyBorder="1" applyAlignment="1">
      <alignment horizontal="center" vertical="center"/>
    </xf>
    <xf numFmtId="177" fontId="3" fillId="0" borderId="1" xfId="0" applyNumberFormat="1" applyFont="1" applyFill="1" applyBorder="1" applyAlignment="1">
      <alignment horizontal="center" vertical="center" wrapText="1"/>
    </xf>
    <xf numFmtId="0" fontId="4" fillId="0" borderId="21" xfId="51" applyFont="1" applyFill="1" applyBorder="1" applyAlignment="1">
      <alignment horizontal="center" vertical="center"/>
    </xf>
    <xf numFmtId="0" fontId="4" fillId="0" borderId="22" xfId="51" applyFont="1" applyFill="1" applyBorder="1" applyAlignment="1">
      <alignment horizontal="center" vertical="center"/>
    </xf>
    <xf numFmtId="0" fontId="3" fillId="0" borderId="5" xfId="51" applyFont="1" applyFill="1" applyBorder="1" applyAlignment="1">
      <alignment horizontal="center" vertical="center"/>
    </xf>
    <xf numFmtId="10" fontId="3" fillId="0" borderId="6" xfId="50" applyNumberFormat="1" applyFont="1" applyFill="1" applyBorder="1" applyAlignment="1">
      <alignment horizontal="center" vertical="center"/>
    </xf>
    <xf numFmtId="43" fontId="3" fillId="0" borderId="6" xfId="1" applyFont="1" applyFill="1" applyBorder="1" applyAlignment="1">
      <alignment horizontal="center" vertical="center"/>
    </xf>
    <xf numFmtId="43" fontId="3" fillId="0" borderId="10" xfId="49" applyNumberFormat="1" applyFont="1" applyFill="1" applyBorder="1" applyAlignment="1">
      <alignment horizontal="center" vertical="center"/>
    </xf>
    <xf numFmtId="0" fontId="3" fillId="0" borderId="6" xfId="0" applyFont="1" applyFill="1" applyBorder="1" applyAlignment="1">
      <alignment horizontal="center" vertical="center" wrapText="1"/>
    </xf>
    <xf numFmtId="0" fontId="3" fillId="0" borderId="23" xfId="51" applyFont="1" applyFill="1" applyBorder="1" applyAlignment="1">
      <alignment horizontal="center" vertical="center" wrapText="1"/>
    </xf>
    <xf numFmtId="0" fontId="3" fillId="0" borderId="24" xfId="51" applyFont="1" applyFill="1" applyBorder="1" applyAlignment="1">
      <alignment horizontal="center" vertical="center" wrapText="1"/>
    </xf>
    <xf numFmtId="2" fontId="4" fillId="0" borderId="25" xfId="51" applyNumberFormat="1" applyFont="1" applyFill="1" applyBorder="1" applyAlignment="1">
      <alignment horizontal="center" vertical="center"/>
    </xf>
    <xf numFmtId="2" fontId="4" fillId="0" borderId="6" xfId="51" applyNumberFormat="1" applyFont="1" applyFill="1" applyBorder="1" applyAlignment="1">
      <alignment horizontal="center" vertical="center"/>
    </xf>
  </cellXfs>
  <cellStyles count="53">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千位分隔 2" xfId="49"/>
    <cellStyle name="百分比 2" xfId="50"/>
    <cellStyle name="常规 3" xfId="51"/>
    <cellStyle name="常规 2" xf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19050</xdr:colOff>
      <xdr:row>5</xdr:row>
      <xdr:rowOff>12700</xdr:rowOff>
    </xdr:from>
    <xdr:to>
      <xdr:col>3</xdr:col>
      <xdr:colOff>1923142</xdr:colOff>
      <xdr:row>5</xdr:row>
      <xdr:rowOff>326572</xdr:rowOff>
    </xdr:to>
    <xdr:cxnSp>
      <xdr:nvCxnSpPr>
        <xdr:cNvPr id="2" name="直接连接符 1"/>
        <xdr:cNvCxnSpPr/>
      </xdr:nvCxnSpPr>
      <xdr:spPr>
        <a:xfrm>
          <a:off x="2002155" y="2174240"/>
          <a:ext cx="1389380" cy="31369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9"/>
  <sheetViews>
    <sheetView tabSelected="1" view="pageBreakPreview" zoomScale="70" zoomScaleNormal="70" workbookViewId="0">
      <selection activeCell="A30" sqref="$A30:$XFD35"/>
    </sheetView>
  </sheetViews>
  <sheetFormatPr defaultColWidth="9" defaultRowHeight="13.5"/>
  <cols>
    <col min="1" max="1" width="7.50442477876106" style="2" customWidth="1"/>
    <col min="2" max="2" width="9.6283185840708" style="2" customWidth="1"/>
    <col min="3" max="3" width="10.5044247787611" style="2" customWidth="1"/>
    <col min="4" max="4" width="19.6283185840708" style="2" customWidth="1"/>
    <col min="5" max="5" width="18.7433628318584" style="2" customWidth="1"/>
    <col min="6" max="6" width="20.7522123893805" style="2" customWidth="1"/>
    <col min="7" max="7" width="36.0796460176991" style="2" customWidth="1"/>
    <col min="8" max="9" width="10.3716814159292" style="2" customWidth="1"/>
    <col min="10" max="10" width="27.9557522123894" style="2" customWidth="1"/>
    <col min="11" max="11" width="10.5044247787611" style="2" customWidth="1"/>
    <col min="12" max="16384" width="9" style="2"/>
  </cols>
  <sheetData>
    <row r="1" ht="25.1" spans="1:10">
      <c r="A1" s="3" t="s">
        <v>0</v>
      </c>
      <c r="B1" s="3"/>
      <c r="C1" s="3"/>
      <c r="D1" s="3"/>
      <c r="E1" s="3"/>
      <c r="F1" s="3"/>
      <c r="G1" s="3"/>
      <c r="H1" s="3"/>
      <c r="I1" s="3"/>
      <c r="J1" s="3"/>
    </row>
    <row r="2" ht="25.1" spans="1:10">
      <c r="A2" s="4" t="s">
        <v>1</v>
      </c>
      <c r="B2" s="4"/>
      <c r="C2" s="4"/>
      <c r="D2" s="4"/>
      <c r="E2" s="4"/>
      <c r="F2" s="4"/>
      <c r="G2" s="4"/>
      <c r="H2" s="4"/>
      <c r="I2" s="4"/>
      <c r="J2" s="4"/>
    </row>
    <row r="3" ht="40" customHeight="1" spans="1:10">
      <c r="A3" s="5" t="s">
        <v>2</v>
      </c>
      <c r="B3" s="5"/>
      <c r="C3" s="5"/>
      <c r="D3" s="6" t="s">
        <v>3</v>
      </c>
      <c r="E3" s="6"/>
      <c r="F3" s="6"/>
      <c r="G3" s="6"/>
      <c r="H3" s="6"/>
      <c r="I3" s="6"/>
      <c r="J3" s="6"/>
    </row>
    <row r="4" ht="40" customHeight="1" spans="1:10">
      <c r="A4" s="5" t="s">
        <v>4</v>
      </c>
      <c r="B4" s="5"/>
      <c r="C4" s="5"/>
      <c r="D4" s="6" t="s">
        <v>5</v>
      </c>
      <c r="E4" s="6"/>
      <c r="F4" s="6"/>
      <c r="G4" s="7" t="s">
        <v>6</v>
      </c>
      <c r="H4" s="8" t="s">
        <v>7</v>
      </c>
      <c r="I4" s="8"/>
      <c r="J4" s="8"/>
    </row>
    <row r="5" s="1" customFormat="1" ht="40" customHeight="1" spans="1:10">
      <c r="A5" s="9" t="s">
        <v>8</v>
      </c>
      <c r="B5" s="9"/>
      <c r="C5" s="9"/>
      <c r="D5" s="10" t="s">
        <v>9</v>
      </c>
      <c r="E5" s="11"/>
      <c r="F5" s="12"/>
      <c r="G5" s="13" t="s">
        <v>10</v>
      </c>
      <c r="H5" s="13">
        <v>55581178</v>
      </c>
      <c r="I5" s="13"/>
      <c r="J5" s="13"/>
    </row>
    <row r="6" ht="40" customHeight="1" spans="1:10">
      <c r="A6" s="14" t="s">
        <v>11</v>
      </c>
      <c r="B6" s="14"/>
      <c r="C6" s="14"/>
      <c r="D6" s="15"/>
      <c r="E6" s="14" t="s">
        <v>12</v>
      </c>
      <c r="F6" s="14" t="s">
        <v>13</v>
      </c>
      <c r="G6" s="14" t="s">
        <v>14</v>
      </c>
      <c r="H6" s="14" t="s">
        <v>15</v>
      </c>
      <c r="I6" s="14" t="s">
        <v>16</v>
      </c>
      <c r="J6" s="61" t="s">
        <v>17</v>
      </c>
    </row>
    <row r="7" ht="40" customHeight="1" spans="1:10">
      <c r="A7" s="16"/>
      <c r="B7" s="16"/>
      <c r="C7" s="16"/>
      <c r="D7" s="17" t="s">
        <v>18</v>
      </c>
      <c r="E7" s="18">
        <f t="shared" ref="E7:G7" si="0">SUM(E8:E10)</f>
        <v>67.4</v>
      </c>
      <c r="F7" s="18">
        <f t="shared" si="0"/>
        <v>67.4</v>
      </c>
      <c r="G7" s="18">
        <f t="shared" si="0"/>
        <v>67.2</v>
      </c>
      <c r="H7" s="19">
        <f>H8+H9+H10</f>
        <v>10</v>
      </c>
      <c r="I7" s="62">
        <f>G7/F7</f>
        <v>0.997032640949555</v>
      </c>
      <c r="J7" s="63">
        <f>G7/F7*H7</f>
        <v>9.97032640949555</v>
      </c>
    </row>
    <row r="8" ht="40" customHeight="1" spans="1:10">
      <c r="A8" s="16"/>
      <c r="B8" s="16"/>
      <c r="C8" s="16"/>
      <c r="D8" s="20" t="s">
        <v>19</v>
      </c>
      <c r="E8" s="21">
        <v>67.4</v>
      </c>
      <c r="F8" s="18">
        <v>67.4</v>
      </c>
      <c r="G8" s="18">
        <v>67.2</v>
      </c>
      <c r="H8" s="16">
        <v>10</v>
      </c>
      <c r="I8" s="62">
        <f>G8/F8</f>
        <v>0.997032640949555</v>
      </c>
      <c r="J8" s="63">
        <f>G8/F8*H8</f>
        <v>9.97032640949555</v>
      </c>
    </row>
    <row r="9" ht="40" customHeight="1" spans="1:10">
      <c r="A9" s="16"/>
      <c r="B9" s="16"/>
      <c r="C9" s="16"/>
      <c r="D9" s="20" t="s">
        <v>20</v>
      </c>
      <c r="E9" s="18">
        <v>0</v>
      </c>
      <c r="F9" s="18">
        <v>0</v>
      </c>
      <c r="G9" s="18">
        <v>0</v>
      </c>
      <c r="H9" s="16"/>
      <c r="I9" s="62"/>
      <c r="J9" s="16" t="s">
        <v>21</v>
      </c>
    </row>
    <row r="10" ht="40" customHeight="1" spans="1:10">
      <c r="A10" s="16"/>
      <c r="B10" s="16"/>
      <c r="C10" s="16"/>
      <c r="D10" s="20" t="s">
        <v>22</v>
      </c>
      <c r="E10" s="18">
        <v>0</v>
      </c>
      <c r="F10" s="18">
        <v>0</v>
      </c>
      <c r="G10" s="18">
        <v>0</v>
      </c>
      <c r="H10" s="16"/>
      <c r="I10" s="19"/>
      <c r="J10" s="16" t="s">
        <v>21</v>
      </c>
    </row>
    <row r="11" s="1" customFormat="1" ht="40" customHeight="1" spans="1:10">
      <c r="A11" s="22" t="s">
        <v>23</v>
      </c>
      <c r="B11" s="23" t="s">
        <v>24</v>
      </c>
      <c r="C11" s="24"/>
      <c r="D11" s="24"/>
      <c r="E11" s="24"/>
      <c r="F11" s="25"/>
      <c r="G11" s="26" t="s">
        <v>25</v>
      </c>
      <c r="H11" s="27"/>
      <c r="I11" s="27"/>
      <c r="J11" s="64"/>
    </row>
    <row r="12" ht="129.95" customHeight="1" spans="1:10">
      <c r="A12" s="28"/>
      <c r="B12" s="29" t="s">
        <v>26</v>
      </c>
      <c r="C12" s="29"/>
      <c r="D12" s="29"/>
      <c r="E12" s="29"/>
      <c r="F12" s="29"/>
      <c r="G12" s="29" t="s">
        <v>27</v>
      </c>
      <c r="H12" s="29"/>
      <c r="I12" s="29"/>
      <c r="J12" s="29"/>
    </row>
    <row r="13" ht="30" customHeight="1" spans="1:10">
      <c r="A13" s="30" t="s">
        <v>28</v>
      </c>
      <c r="B13" s="16" t="s">
        <v>29</v>
      </c>
      <c r="C13" s="19" t="s">
        <v>30</v>
      </c>
      <c r="D13" s="31" t="s">
        <v>31</v>
      </c>
      <c r="E13" s="32"/>
      <c r="F13" s="19" t="s">
        <v>32</v>
      </c>
      <c r="G13" s="33" t="s">
        <v>33</v>
      </c>
      <c r="H13" s="16" t="s">
        <v>15</v>
      </c>
      <c r="I13" s="16" t="s">
        <v>17</v>
      </c>
      <c r="J13" s="16" t="s">
        <v>34</v>
      </c>
    </row>
    <row r="14" ht="30" customHeight="1" spans="1:10">
      <c r="A14" s="34"/>
      <c r="B14" s="35" t="s">
        <v>35</v>
      </c>
      <c r="C14" s="36" t="s">
        <v>36</v>
      </c>
      <c r="D14" s="37" t="s">
        <v>37</v>
      </c>
      <c r="E14" s="38"/>
      <c r="F14" s="39" t="s">
        <v>38</v>
      </c>
      <c r="G14" s="39">
        <v>4</v>
      </c>
      <c r="H14" s="40">
        <v>5</v>
      </c>
      <c r="I14" s="40">
        <v>5</v>
      </c>
      <c r="J14" s="65"/>
    </row>
    <row r="15" ht="30" customHeight="1" spans="1:10">
      <c r="A15" s="34"/>
      <c r="B15" s="41"/>
      <c r="C15" s="42"/>
      <c r="D15" s="37" t="s">
        <v>39</v>
      </c>
      <c r="E15" s="38"/>
      <c r="F15" s="39" t="s">
        <v>40</v>
      </c>
      <c r="G15" s="39">
        <v>1</v>
      </c>
      <c r="H15" s="40">
        <v>5</v>
      </c>
      <c r="I15" s="40">
        <v>5</v>
      </c>
      <c r="J15" s="65"/>
    </row>
    <row r="16" ht="30" customHeight="1" spans="1:10">
      <c r="A16" s="34"/>
      <c r="B16" s="41"/>
      <c r="C16" s="42"/>
      <c r="D16" s="37" t="s">
        <v>41</v>
      </c>
      <c r="E16" s="38"/>
      <c r="F16" s="39" t="s">
        <v>42</v>
      </c>
      <c r="G16" s="39">
        <v>8</v>
      </c>
      <c r="H16" s="40">
        <v>5</v>
      </c>
      <c r="I16" s="40">
        <v>8</v>
      </c>
      <c r="J16" s="65"/>
    </row>
    <row r="17" ht="30" customHeight="1" spans="1:10">
      <c r="A17" s="34"/>
      <c r="B17" s="41"/>
      <c r="C17" s="42"/>
      <c r="D17" s="37" t="s">
        <v>43</v>
      </c>
      <c r="E17" s="38"/>
      <c r="F17" s="39" t="s">
        <v>44</v>
      </c>
      <c r="G17" s="39">
        <v>3</v>
      </c>
      <c r="H17" s="40">
        <v>5</v>
      </c>
      <c r="I17" s="40">
        <v>5</v>
      </c>
      <c r="J17" s="65"/>
    </row>
    <row r="18" ht="30" customHeight="1" spans="1:10">
      <c r="A18" s="34"/>
      <c r="B18" s="41"/>
      <c r="C18" s="42"/>
      <c r="D18" s="37" t="s">
        <v>45</v>
      </c>
      <c r="E18" s="38"/>
      <c r="F18" s="43" t="s">
        <v>46</v>
      </c>
      <c r="G18" s="39">
        <v>0</v>
      </c>
      <c r="H18" s="40">
        <v>5</v>
      </c>
      <c r="I18" s="40">
        <v>0</v>
      </c>
      <c r="J18" s="16" t="s">
        <v>47</v>
      </c>
    </row>
    <row r="19" ht="30" customHeight="1" spans="1:10">
      <c r="A19" s="34"/>
      <c r="B19" s="41"/>
      <c r="C19" s="44" t="s">
        <v>48</v>
      </c>
      <c r="D19" s="37" t="s">
        <v>49</v>
      </c>
      <c r="E19" s="38"/>
      <c r="F19" s="43" t="s">
        <v>50</v>
      </c>
      <c r="G19" s="43">
        <v>0.86</v>
      </c>
      <c r="H19" s="40">
        <v>5</v>
      </c>
      <c r="I19" s="40">
        <v>5</v>
      </c>
      <c r="J19" s="16"/>
    </row>
    <row r="20" ht="30" customHeight="1" spans="1:10">
      <c r="A20" s="34"/>
      <c r="B20" s="41"/>
      <c r="C20" s="44"/>
      <c r="D20" s="37" t="s">
        <v>51</v>
      </c>
      <c r="E20" s="38"/>
      <c r="F20" s="43">
        <v>1</v>
      </c>
      <c r="G20" s="43">
        <v>1</v>
      </c>
      <c r="H20" s="40">
        <v>5</v>
      </c>
      <c r="I20" s="40">
        <v>5</v>
      </c>
      <c r="J20" s="16"/>
    </row>
    <row r="21" ht="30" customHeight="1" spans="1:10">
      <c r="A21" s="34"/>
      <c r="B21" s="41"/>
      <c r="C21" s="44"/>
      <c r="D21" s="37" t="s">
        <v>52</v>
      </c>
      <c r="E21" s="38"/>
      <c r="F21" s="43" t="s">
        <v>53</v>
      </c>
      <c r="G21" s="43">
        <v>1</v>
      </c>
      <c r="H21" s="40">
        <v>5</v>
      </c>
      <c r="I21" s="40">
        <v>5</v>
      </c>
      <c r="J21" s="16"/>
    </row>
    <row r="22" ht="30" customHeight="1" spans="1:10">
      <c r="A22" s="34"/>
      <c r="B22" s="41"/>
      <c r="C22" s="44"/>
      <c r="D22" s="37" t="s">
        <v>54</v>
      </c>
      <c r="E22" s="38"/>
      <c r="F22" s="43" t="s">
        <v>55</v>
      </c>
      <c r="G22" s="43">
        <v>1</v>
      </c>
      <c r="H22" s="40">
        <v>5</v>
      </c>
      <c r="I22" s="40">
        <v>5</v>
      </c>
      <c r="J22" s="16"/>
    </row>
    <row r="23" ht="30" customHeight="1" spans="1:10">
      <c r="A23" s="34"/>
      <c r="B23" s="41"/>
      <c r="C23" s="45" t="s">
        <v>56</v>
      </c>
      <c r="D23" s="37" t="s">
        <v>57</v>
      </c>
      <c r="E23" s="38"/>
      <c r="F23" s="43">
        <v>1</v>
      </c>
      <c r="G23" s="43">
        <v>1</v>
      </c>
      <c r="H23" s="40">
        <v>5</v>
      </c>
      <c r="I23" s="40">
        <v>5</v>
      </c>
      <c r="J23" s="16"/>
    </row>
    <row r="24" ht="30" customHeight="1" spans="1:10">
      <c r="A24" s="34"/>
      <c r="B24" s="41"/>
      <c r="C24" s="42"/>
      <c r="D24" s="37" t="s">
        <v>58</v>
      </c>
      <c r="E24" s="38"/>
      <c r="F24" s="43">
        <v>1</v>
      </c>
      <c r="G24" s="43">
        <v>1</v>
      </c>
      <c r="H24" s="40">
        <v>5</v>
      </c>
      <c r="I24" s="40">
        <v>5</v>
      </c>
      <c r="J24" s="16"/>
    </row>
    <row r="25" ht="30" customHeight="1" spans="1:10">
      <c r="A25" s="34"/>
      <c r="B25" s="46" t="s">
        <v>59</v>
      </c>
      <c r="C25" s="36" t="s">
        <v>60</v>
      </c>
      <c r="D25" s="37" t="s">
        <v>61</v>
      </c>
      <c r="E25" s="38"/>
      <c r="F25" s="19" t="s">
        <v>62</v>
      </c>
      <c r="G25" s="19" t="s">
        <v>63</v>
      </c>
      <c r="H25" s="40">
        <v>10</v>
      </c>
      <c r="I25" s="40">
        <v>10</v>
      </c>
      <c r="J25" s="16"/>
    </row>
    <row r="26" ht="87" customHeight="1" spans="1:10">
      <c r="A26" s="34"/>
      <c r="B26" s="47" t="s">
        <v>64</v>
      </c>
      <c r="C26" s="48" t="s">
        <v>65</v>
      </c>
      <c r="D26" s="49" t="s">
        <v>66</v>
      </c>
      <c r="E26" s="50"/>
      <c r="F26" s="51" t="s">
        <v>67</v>
      </c>
      <c r="G26" s="52" t="s">
        <v>68</v>
      </c>
      <c r="H26" s="53">
        <v>10</v>
      </c>
      <c r="I26" s="53">
        <v>8</v>
      </c>
      <c r="J26" s="66" t="s">
        <v>69</v>
      </c>
    </row>
    <row r="27" ht="88" customHeight="1" spans="1:10">
      <c r="A27" s="34"/>
      <c r="B27" s="54"/>
      <c r="C27" s="48" t="s">
        <v>70</v>
      </c>
      <c r="D27" s="49" t="s">
        <v>71</v>
      </c>
      <c r="E27" s="50"/>
      <c r="F27" s="51" t="s">
        <v>67</v>
      </c>
      <c r="G27" s="52" t="s">
        <v>72</v>
      </c>
      <c r="H27" s="53">
        <v>10</v>
      </c>
      <c r="I27" s="53">
        <v>8</v>
      </c>
      <c r="J27" s="67"/>
    </row>
    <row r="28" ht="47.25" spans="1:10">
      <c r="A28" s="34"/>
      <c r="B28" s="55" t="s">
        <v>73</v>
      </c>
      <c r="C28" s="55" t="s">
        <v>74</v>
      </c>
      <c r="D28" s="56" t="s">
        <v>75</v>
      </c>
      <c r="E28" s="56"/>
      <c r="F28" s="57" t="s">
        <v>76</v>
      </c>
      <c r="G28" s="57">
        <v>0.98</v>
      </c>
      <c r="H28" s="58">
        <v>5</v>
      </c>
      <c r="I28" s="58">
        <v>5</v>
      </c>
      <c r="J28" s="51" t="s">
        <v>77</v>
      </c>
    </row>
    <row r="29" ht="30" customHeight="1" spans="1:10">
      <c r="A29" s="59" t="s">
        <v>78</v>
      </c>
      <c r="B29" s="60"/>
      <c r="C29" s="60"/>
      <c r="D29" s="60"/>
      <c r="E29" s="60"/>
      <c r="F29" s="60"/>
      <c r="G29" s="60"/>
      <c r="H29" s="58">
        <f>SUM(H14:H28)+H7</f>
        <v>100</v>
      </c>
      <c r="I29" s="68">
        <f>SUM(I14:I28)+J7</f>
        <v>93.9703264094956</v>
      </c>
      <c r="J29" s="69"/>
    </row>
  </sheetData>
  <mergeCells count="41">
    <mergeCell ref="A1:J1"/>
    <mergeCell ref="A2:J2"/>
    <mergeCell ref="A3:C3"/>
    <mergeCell ref="D3:J3"/>
    <mergeCell ref="A4:C4"/>
    <mergeCell ref="D4:F4"/>
    <mergeCell ref="H4:J4"/>
    <mergeCell ref="A5:C5"/>
    <mergeCell ref="D5:F5"/>
    <mergeCell ref="H5:J5"/>
    <mergeCell ref="B11:F11"/>
    <mergeCell ref="G11:J11"/>
    <mergeCell ref="B12:F12"/>
    <mergeCell ref="G12:J12"/>
    <mergeCell ref="D13:E13"/>
    <mergeCell ref="D14:E14"/>
    <mergeCell ref="D15:E15"/>
    <mergeCell ref="D16:E16"/>
    <mergeCell ref="D17:E17"/>
    <mergeCell ref="D18:E18"/>
    <mergeCell ref="D19:E19"/>
    <mergeCell ref="D20:E20"/>
    <mergeCell ref="D21:E21"/>
    <mergeCell ref="D22:E22"/>
    <mergeCell ref="D23:E23"/>
    <mergeCell ref="D24:E24"/>
    <mergeCell ref="D25:E25"/>
    <mergeCell ref="D26:E26"/>
    <mergeCell ref="D27:E27"/>
    <mergeCell ref="D28:E28"/>
    <mergeCell ref="A29:G29"/>
    <mergeCell ref="I29:J29"/>
    <mergeCell ref="A11:A12"/>
    <mergeCell ref="A13:A28"/>
    <mergeCell ref="B14:B24"/>
    <mergeCell ref="B26:B27"/>
    <mergeCell ref="C14:C18"/>
    <mergeCell ref="C19:C22"/>
    <mergeCell ref="C23:C24"/>
    <mergeCell ref="J26:J27"/>
    <mergeCell ref="A6:C10"/>
  </mergeCells>
  <printOptions horizontalCentered="1" verticalCentered="1"/>
  <pageMargins left="0" right="0" top="0.393055555555556" bottom="0.393055555555556" header="0.314583333333333" footer="0.314583333333333"/>
  <pageSetup paperSize="9" scale="62"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2023年项目支出绩效自评表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MyPC</dc:creator>
  <cp:lastModifiedBy>　　　　　　</cp:lastModifiedBy>
  <dcterms:created xsi:type="dcterms:W3CDTF">2019-03-29T17:58:00Z</dcterms:created>
  <cp:lastPrinted>2023-05-12T21:33:00Z</cp:lastPrinted>
  <dcterms:modified xsi:type="dcterms:W3CDTF">2024-05-23T06:23:02Z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2052-12.1.0.16929</vt:lpwstr>
  </property>
  <property fmtid="{D5CDD505-2E9C-101B-9397-08002B2CF9AE}" pid="3" name="ICV">
    <vt:lpwstr>8B478200D8E04FA9B5CEB76E7C29E28F_13</vt:lpwstr>
  </property>
</Properties>
</file>