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绩效自评表-审核后已确定-修改格式\"/>
    </mc:Choice>
  </mc:AlternateContent>
  <bookViews>
    <workbookView xWindow="0" yWindow="0" windowWidth="19200" windowHeight="8055"/>
  </bookViews>
  <sheets>
    <sheet name="23年项目支出绩效自评表 " sheetId="4" r:id="rId1"/>
  </sheets>
  <definedNames>
    <definedName name="_xlnm.Print_Area" localSheetId="0">'23年项目支出绩效自评表 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J8" i="4"/>
  <c r="I8" i="4"/>
  <c r="J7" i="4"/>
  <c r="I7" i="4"/>
  <c r="H7" i="4"/>
</calcChain>
</file>

<file path=xl/sharedStrings.xml><?xml version="1.0" encoding="utf-8"?>
<sst xmlns="http://schemas.openxmlformats.org/spreadsheetml/2006/main" count="74" uniqueCount="70">
  <si>
    <t>项目支出绩效自评表</t>
  </si>
  <si>
    <t>（2023年度）</t>
  </si>
  <si>
    <t>项目名称</t>
  </si>
  <si>
    <t>信息系统运维类项目</t>
  </si>
  <si>
    <t>主管部门</t>
  </si>
  <si>
    <t>中国人民政治协商会议北京市委员会办公厅(财务处)</t>
  </si>
  <si>
    <t>实施单位</t>
  </si>
  <si>
    <t>北京市政协本级行政</t>
  </si>
  <si>
    <t>项目负责人</t>
  </si>
  <si>
    <t>赵峰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</si>
  <si>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</si>
  <si>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</si>
  <si>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</si>
  <si>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</si>
  <si>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</si>
  <si>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</si>
  <si>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</si>
  <si>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</si>
  <si>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</si>
  <si>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</si>
  <si>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</si>
  <si>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-</t>
  </si>
  <si>
    <t xml:space="preserve">     其他资金</t>
  </si>
  <si>
    <t>年度总体目标</t>
  </si>
  <si>
    <t>预期目标</t>
  </si>
  <si>
    <t>实际完成情况</t>
  </si>
  <si>
    <t>根据市政协工作的实际需求，做好各项信息化的支撑保障工作和运行维护，主要包括：１、业务系统政务云资源服务；２、政协网站服务运维；３、机关公文处理系统运维；４、财务系统运维；５、固定资产管理系统运维；６、中山公园政协办公楼网络技术支持与服务；７、神州视瀚信息发布系统运维；８、内外网机房精密空调运维；９、内外网机房UPS运维。 通过各项信息化项目的运维服务，保障市政协各项相关工作的顺利进行，为委员履职、参政议政提供网络安全保障；通过保障市政协网站内容发布，宣传北京市政协在我市民主政治建设中发挥的作用、展示委员参政议政的履职风采；为保证机关办公正常运行，为政协委员参政议政、履行职能提供各项技术支持和保障服务。</t>
  </si>
  <si>
    <t>全年较好地完成了业务系统政务云服务、业务系统运维、机房空调和UPS运维，保障了政协业务系统的良好稳定运行，保障市政协各项相关工作的顺利进行，为委员履职、参政议政提供基础服务保障；通过市政协门户网站内容运维，宣传市政协在我市民主政治建设中发挥的作用、展示委员参政议政的履职风采；为保证机关办公正常运行，为政协委员参政议政、履行职能提供各项技术支持和保障服务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</si>
  <si>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</si>
  <si>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</si>
  <si>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</si>
  <si>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</si>
  <si>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</si>
  <si>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</si>
  <si>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</si>
  <si>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</si>
  <si>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</si>
  <si>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硬件维护数量</t>
  </si>
  <si>
    <t>≥4个</t>
  </si>
  <si>
    <t>应用系统维护数量</t>
  </si>
  <si>
    <t>≥6个</t>
  </si>
  <si>
    <t>业务系统整合，由6个业务整合为4个业务系统</t>
  </si>
  <si>
    <t>质量指标</t>
  </si>
  <si>
    <t>系统安全运行率</t>
  </si>
  <si>
    <t>≥95%</t>
  </si>
  <si>
    <t>业务系统正常运行维护率</t>
  </si>
  <si>
    <t>≥98%</t>
  </si>
  <si>
    <t>时效指标</t>
  </si>
  <si>
    <t>经费支出时效</t>
  </si>
  <si>
    <t>≤12月</t>
  </si>
  <si>
    <t>12月</t>
  </si>
  <si>
    <t>系统服务时间</t>
  </si>
  <si>
    <t>365天</t>
  </si>
  <si>
    <t>成本指标（10分）</t>
  </si>
  <si>
    <t>经济成本指标</t>
  </si>
  <si>
    <t>预算控制</t>
  </si>
  <si>
    <t>≤344.8万元</t>
  </si>
  <si>
    <t>343.7万元</t>
  </si>
  <si>
    <t>效益指标（20分）</t>
  </si>
  <si>
    <t>社会效益指标</t>
  </si>
  <si>
    <t>保证市政协各项协商、议政会议的顺利开展，为委员履职、参政议政提供服务保障</t>
  </si>
  <si>
    <t>好</t>
  </si>
  <si>
    <t>全年较好地保障了市政协各项协商、议政会议的顺利开展，为委员履职及参政议政提供了良好的服务保障。</t>
  </si>
  <si>
    <t>服务保障水平还需继续提升，服务保障技术能力还需细化提高。</t>
  </si>
  <si>
    <t>满意度指标
（10分）</t>
  </si>
  <si>
    <t>服务对象满意度指标</t>
  </si>
  <si>
    <t>委员和机关人员满意度</t>
  </si>
  <si>
    <t>≥90%</t>
  </si>
  <si>
    <t>服务委员和机关人员的能力还需继续提高，个性化需求服务保障还需提升。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</si>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</sst>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8" formatCode="_ * #,##0.000000_ ;_ * \-#,##0.000000_ ;_ * &quot;-&quot;??_ ;_ @_ "/>
    <numFmt numFmtId="179" formatCode="0_);[Red]\(0\)"/>
    <numFmt numFmtId="180" formatCode="#,##0_ "/>
    <numFmt numFmtId="181" formatCode="0.00_ "/>
    <numFmt numFmtId="182" formatCode="#,##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7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5" fillId="0" borderId="0"/>
  </cellStyleXfs>
  <cellXfs count="86">
    <xf numFmtId="0" fontId="0" fillId="0" borderId="0" xfId="0">
      <alignment vertical="center"/>
    </xf>
    <xf numFmtId="0" fontId="1" fillId="0" borderId="0" xfId="5" applyFont="1">
      <alignment vertical="center"/>
    </xf>
    <xf numFmtId="0" fontId="8" fillId="0" borderId="0" xfId="5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5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/>
    </xf>
    <xf numFmtId="10" fontId="3" fillId="0" borderId="6" xfId="2" applyNumberFormat="1" applyFont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justify" vertical="center"/>
    </xf>
    <xf numFmtId="178" fontId="3" fillId="0" borderId="6" xfId="3" applyNumberFormat="1" applyFont="1" applyFill="1" applyBorder="1" applyAlignment="1">
      <alignment horizontal="center" vertical="center"/>
    </xf>
    <xf numFmtId="178" fontId="3" fillId="0" borderId="6" xfId="3" applyNumberFormat="1" applyFont="1" applyFill="1" applyBorder="1" applyAlignment="1">
      <alignment horizontal="left" vertical="center"/>
    </xf>
    <xf numFmtId="0" fontId="3" fillId="0" borderId="6" xfId="2" applyNumberFormat="1" applyFont="1" applyBorder="1" applyAlignment="1">
      <alignment horizontal="center" vertical="center"/>
    </xf>
    <xf numFmtId="0" fontId="3" fillId="0" borderId="6" xfId="5" applyFont="1" applyFill="1" applyBorder="1" applyAlignment="1">
      <alignment horizontal="left" vertical="center"/>
    </xf>
    <xf numFmtId="178" fontId="3" fillId="0" borderId="6" xfId="1" applyNumberFormat="1" applyFont="1" applyFill="1" applyBorder="1" applyAlignment="1">
      <alignment horizontal="center" vertical="center"/>
    </xf>
    <xf numFmtId="179" fontId="3" fillId="0" borderId="6" xfId="2" applyNumberFormat="1" applyFont="1" applyBorder="1" applyAlignment="1">
      <alignment horizontal="center" vertical="center"/>
    </xf>
    <xf numFmtId="0" fontId="3" fillId="0" borderId="6" xfId="5" applyFont="1" applyFill="1" applyBorder="1" applyAlignment="1">
      <alignment horizontal="left" vertical="center" wrapText="1"/>
    </xf>
    <xf numFmtId="0" fontId="3" fillId="0" borderId="6" xfId="5" applyFont="1" applyFill="1" applyBorder="1" applyAlignment="1">
      <alignment horizontal="center" vertical="center"/>
    </xf>
    <xf numFmtId="0" fontId="5" fillId="0" borderId="6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9" fontId="3" fillId="0" borderId="6" xfId="5" applyNumberFormat="1" applyFont="1" applyFill="1" applyBorder="1" applyAlignment="1">
      <alignment horizontal="center" vertical="center"/>
    </xf>
    <xf numFmtId="0" fontId="6" fillId="0" borderId="14" xfId="5" applyFont="1" applyFill="1" applyBorder="1" applyAlignment="1">
      <alignment vertical="center" wrapText="1"/>
    </xf>
    <xf numFmtId="0" fontId="3" fillId="0" borderId="7" xfId="5" applyFont="1" applyFill="1" applyBorder="1" applyAlignment="1">
      <alignment horizontal="center" vertical="center"/>
    </xf>
    <xf numFmtId="0" fontId="6" fillId="0" borderId="15" xfId="5" applyFont="1" applyFill="1" applyBorder="1" applyAlignment="1">
      <alignment vertical="center" wrapText="1"/>
    </xf>
    <xf numFmtId="0" fontId="6" fillId="0" borderId="16" xfId="5" applyFont="1" applyFill="1" applyBorder="1" applyAlignment="1">
      <alignment vertical="center" wrapText="1"/>
    </xf>
    <xf numFmtId="0" fontId="3" fillId="0" borderId="16" xfId="5" applyFont="1" applyFill="1" applyBorder="1" applyAlignment="1">
      <alignment horizontal="center" vertical="center" wrapText="1"/>
    </xf>
    <xf numFmtId="0" fontId="5" fillId="0" borderId="16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/>
    </xf>
    <xf numFmtId="10" fontId="3" fillId="0" borderId="6" xfId="4" applyNumberFormat="1" applyFont="1" applyFill="1" applyBorder="1" applyAlignment="1">
      <alignment horizontal="center" vertical="center"/>
    </xf>
    <xf numFmtId="181" fontId="3" fillId="0" borderId="6" xfId="1" applyNumberFormat="1" applyFont="1" applyFill="1" applyBorder="1" applyAlignment="1">
      <alignment horizontal="center" vertical="center"/>
    </xf>
    <xf numFmtId="182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82" fontId="3" fillId="0" borderId="18" xfId="0" applyNumberFormat="1" applyFont="1" applyFill="1" applyBorder="1" applyAlignment="1">
      <alignment horizontal="center" vertical="center" wrapText="1"/>
    </xf>
    <xf numFmtId="182" fontId="3" fillId="0" borderId="16" xfId="5" applyNumberFormat="1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left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left" vertical="center" wrapText="1"/>
    </xf>
    <xf numFmtId="0" fontId="2" fillId="0" borderId="0" xfId="5" applyFont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43" fontId="3" fillId="0" borderId="8" xfId="3" applyNumberFormat="1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43" fontId="3" fillId="0" borderId="10" xfId="3" applyNumberFormat="1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left" vertical="center" wrapText="1"/>
    </xf>
    <xf numFmtId="0" fontId="3" fillId="0" borderId="8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9" xfId="5" applyFont="1" applyFill="1" applyBorder="1" applyAlignment="1">
      <alignment horizontal="center" vertical="center"/>
    </xf>
    <xf numFmtId="0" fontId="4" fillId="0" borderId="20" xfId="5" applyFont="1" applyFill="1" applyBorder="1" applyAlignment="1">
      <alignment horizontal="center" vertical="center"/>
    </xf>
    <xf numFmtId="2" fontId="4" fillId="0" borderId="20" xfId="5" applyNumberFormat="1" applyFont="1" applyFill="1" applyBorder="1" applyAlignment="1">
      <alignment horizontal="center" vertical="center"/>
    </xf>
    <xf numFmtId="2" fontId="4" fillId="0" borderId="21" xfId="5" applyNumberFormat="1" applyFont="1" applyFill="1" applyBorder="1" applyAlignment="1">
      <alignment horizontal="center" vertical="center"/>
    </xf>
    <xf numFmtId="0" fontId="7" fillId="0" borderId="0" xfId="5" applyFont="1" applyBorder="1" applyAlignment="1">
      <alignment horizontal="left" vertical="center"/>
    </xf>
    <xf numFmtId="0" fontId="7" fillId="0" borderId="0" xfId="5" applyFont="1" applyAlignment="1">
      <alignment horizontal="left" vertical="center" wrapText="1"/>
    </xf>
    <xf numFmtId="0" fontId="7" fillId="0" borderId="0" xfId="5" applyFont="1" applyAlignment="1">
      <alignment vertical="center"/>
    </xf>
    <xf numFmtId="0" fontId="3" fillId="0" borderId="7" xfId="5" applyFont="1" applyFill="1" applyBorder="1" applyAlignment="1">
      <alignment horizontal="center" vertical="center" textRotation="255"/>
    </xf>
    <xf numFmtId="0" fontId="3" fillId="0" borderId="5" xfId="5" applyFont="1" applyFill="1" applyBorder="1" applyAlignment="1">
      <alignment horizontal="center" vertical="center" textRotation="255"/>
    </xf>
    <xf numFmtId="0" fontId="3" fillId="0" borderId="6" xfId="5" applyFont="1" applyFill="1" applyBorder="1" applyAlignment="1">
      <alignment horizontal="center" vertical="center" textRotation="255"/>
    </xf>
    <xf numFmtId="0" fontId="3" fillId="0" borderId="8" xfId="5" applyFont="1" applyFill="1" applyBorder="1" applyAlignment="1">
      <alignment horizontal="center" vertical="center" textRotation="255"/>
    </xf>
    <xf numFmtId="0" fontId="6" fillId="0" borderId="11" xfId="5" applyFont="1" applyFill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13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</cellXfs>
  <cellStyles count="7">
    <cellStyle name="百分比" xfId="2" builtinId="5"/>
    <cellStyle name="百分比 2" xfId="4"/>
    <cellStyle name="常规" xfId="0" builtinId="0"/>
    <cellStyle name="常规 2" xfId="6"/>
    <cellStyle name="常规 3" xfId="5"/>
    <cellStyle name="千位分隔" xfId="1" builtinId="3"/>
    <cellStyle name="千位分隔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5</xdr:row>
      <xdr:rowOff>12700</xdr:rowOff>
    </xdr:from>
    <xdr:to>
      <xdr:col>3</xdr:col>
      <xdr:colOff>1923142</xdr:colOff>
      <xdr:row>5</xdr:row>
      <xdr:rowOff>326572</xdr:rowOff>
    </xdr:to>
    <xdr:cxnSp macro="">
      <xdr:nvCxnSpPr>
        <xdr:cNvPr id="2" name="直接连接符 1"/>
        <xdr:cNvCxnSpPr/>
      </xdr:nvCxnSpPr>
      <xdr:spPr>
        <a:xfrm>
          <a:off x="2005330" y="1983740"/>
          <a:ext cx="1387475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70" zoomScaleNormal="70" workbookViewId="0">
      <selection activeCell="D17" sqref="D17:E17"/>
    </sheetView>
  </sheetViews>
  <sheetFormatPr defaultColWidth="9" defaultRowHeight="13.5" x14ac:dyDescent="0.15"/>
  <cols>
    <col min="1" max="1" width="7.5" style="2" customWidth="1"/>
    <col min="2" max="2" width="9.625" style="2" customWidth="1"/>
    <col min="3" max="3" width="10.5" style="2" customWidth="1"/>
    <col min="4" max="4" width="19.625" style="2" customWidth="1"/>
    <col min="5" max="5" width="16" style="2" customWidth="1"/>
    <col min="6" max="6" width="23.75" style="2" customWidth="1"/>
    <col min="7" max="7" width="26" style="2" customWidth="1"/>
    <col min="8" max="9" width="10.375" style="2" customWidth="1"/>
    <col min="10" max="10" width="30.375" style="2" customWidth="1"/>
    <col min="11" max="11" width="10.5" style="2" customWidth="1"/>
    <col min="12" max="16384" width="9" style="2"/>
  </cols>
  <sheetData>
    <row r="1" spans="1:10" ht="25.5" x14ac:dyDescent="0.1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25.5" x14ac:dyDescent="0.1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35.1" customHeight="1" x14ac:dyDescent="0.15">
      <c r="A3" s="45" t="s">
        <v>2</v>
      </c>
      <c r="B3" s="45"/>
      <c r="C3" s="45"/>
      <c r="D3" s="46" t="s">
        <v>3</v>
      </c>
      <c r="E3" s="46"/>
      <c r="F3" s="46"/>
      <c r="G3" s="46"/>
      <c r="H3" s="46"/>
      <c r="I3" s="46"/>
      <c r="J3" s="46"/>
    </row>
    <row r="4" spans="1:10" ht="35.1" customHeight="1" x14ac:dyDescent="0.15">
      <c r="A4" s="47" t="s">
        <v>4</v>
      </c>
      <c r="B4" s="47"/>
      <c r="C4" s="47"/>
      <c r="D4" s="48" t="s">
        <v>5</v>
      </c>
      <c r="E4" s="48"/>
      <c r="F4" s="48"/>
      <c r="G4" s="3" t="s">
        <v>6</v>
      </c>
      <c r="H4" s="49" t="s">
        <v>7</v>
      </c>
      <c r="I4" s="49"/>
      <c r="J4" s="49"/>
    </row>
    <row r="5" spans="1:10" s="1" customFormat="1" ht="35.1" customHeight="1" x14ac:dyDescent="0.15">
      <c r="A5" s="50" t="s">
        <v>8</v>
      </c>
      <c r="B5" s="50"/>
      <c r="C5" s="50"/>
      <c r="D5" s="51" t="s">
        <v>9</v>
      </c>
      <c r="E5" s="52"/>
      <c r="F5" s="53"/>
      <c r="G5" s="4" t="s">
        <v>10</v>
      </c>
      <c r="H5" s="54">
        <v>55581072</v>
      </c>
      <c r="I5" s="54"/>
      <c r="J5" s="54"/>
    </row>
    <row r="6" spans="1:10" ht="35.1" customHeight="1" x14ac:dyDescent="0.15">
      <c r="A6" s="84" t="s">
        <v>11</v>
      </c>
      <c r="B6" s="84"/>
      <c r="C6" s="84"/>
      <c r="D6" s="6"/>
      <c r="E6" s="5" t="s">
        <v>12</v>
      </c>
      <c r="F6" s="5" t="s">
        <v>13</v>
      </c>
      <c r="G6" s="5" t="s">
        <v>14</v>
      </c>
      <c r="H6" s="7" t="s">
        <v>15</v>
      </c>
      <c r="I6" s="5" t="s">
        <v>16</v>
      </c>
      <c r="J6" s="32" t="s">
        <v>17</v>
      </c>
    </row>
    <row r="7" spans="1:10" ht="35.1" customHeight="1" x14ac:dyDescent="0.15">
      <c r="A7" s="85"/>
      <c r="B7" s="85"/>
      <c r="C7" s="85"/>
      <c r="D7" s="9" t="s">
        <v>18</v>
      </c>
      <c r="E7" s="10">
        <v>344.8</v>
      </c>
      <c r="F7" s="10">
        <v>344.8</v>
      </c>
      <c r="G7" s="11">
        <v>343.71651200000002</v>
      </c>
      <c r="H7" s="12">
        <f>H8+H9+H10</f>
        <v>10</v>
      </c>
      <c r="I7" s="33">
        <f>G7/F7</f>
        <v>0.99685763341067302</v>
      </c>
      <c r="J7" s="34">
        <f>G7/F7*H7</f>
        <v>9.9685763341067304</v>
      </c>
    </row>
    <row r="8" spans="1:10" ht="35.1" customHeight="1" x14ac:dyDescent="0.15">
      <c r="A8" s="85"/>
      <c r="B8" s="85"/>
      <c r="C8" s="85"/>
      <c r="D8" s="13" t="s">
        <v>19</v>
      </c>
      <c r="E8" s="14">
        <v>344.8</v>
      </c>
      <c r="F8" s="10">
        <v>344.8</v>
      </c>
      <c r="G8" s="11">
        <v>343.71651200000002</v>
      </c>
      <c r="H8" s="15">
        <v>10</v>
      </c>
      <c r="I8" s="33">
        <f>G8/F8</f>
        <v>0.99685763341067302</v>
      </c>
      <c r="J8" s="34">
        <f>G8/F8*H8</f>
        <v>9.9685763341067304</v>
      </c>
    </row>
    <row r="9" spans="1:10" ht="35.1" customHeight="1" x14ac:dyDescent="0.15">
      <c r="A9" s="85"/>
      <c r="B9" s="85"/>
      <c r="C9" s="85"/>
      <c r="D9" s="13" t="s">
        <v>20</v>
      </c>
      <c r="E9" s="11">
        <v>0</v>
      </c>
      <c r="F9" s="11">
        <v>0</v>
      </c>
      <c r="G9" s="11">
        <v>0</v>
      </c>
      <c r="H9" s="8"/>
      <c r="I9" s="33"/>
      <c r="J9" s="8" t="s">
        <v>21</v>
      </c>
    </row>
    <row r="10" spans="1:10" ht="35.1" customHeight="1" x14ac:dyDescent="0.15">
      <c r="A10" s="85"/>
      <c r="B10" s="85"/>
      <c r="C10" s="85"/>
      <c r="D10" s="13" t="s">
        <v>22</v>
      </c>
      <c r="E10" s="11">
        <v>0</v>
      </c>
      <c r="F10" s="11">
        <v>0</v>
      </c>
      <c r="G10" s="11">
        <v>0</v>
      </c>
      <c r="H10" s="8"/>
      <c r="I10" s="17"/>
      <c r="J10" s="8" t="s">
        <v>21</v>
      </c>
    </row>
    <row r="11" spans="1:10" s="1" customFormat="1" ht="35.1" customHeight="1" x14ac:dyDescent="0.15">
      <c r="A11" s="76" t="s">
        <v>23</v>
      </c>
      <c r="B11" s="55" t="s">
        <v>24</v>
      </c>
      <c r="C11" s="56"/>
      <c r="D11" s="56"/>
      <c r="E11" s="56"/>
      <c r="F11" s="57"/>
      <c r="G11" s="58" t="s">
        <v>25</v>
      </c>
      <c r="H11" s="59"/>
      <c r="I11" s="59"/>
      <c r="J11" s="60"/>
    </row>
    <row r="12" spans="1:10" ht="191.1" customHeight="1" x14ac:dyDescent="0.15">
      <c r="A12" s="77"/>
      <c r="B12" s="61" t="s">
        <v>26</v>
      </c>
      <c r="C12" s="61"/>
      <c r="D12" s="61"/>
      <c r="E12" s="61"/>
      <c r="F12" s="61"/>
      <c r="G12" s="61" t="s">
        <v>27</v>
      </c>
      <c r="H12" s="61"/>
      <c r="I12" s="61"/>
      <c r="J12" s="61"/>
    </row>
    <row r="13" spans="1:10" ht="35.1" customHeight="1" x14ac:dyDescent="0.15">
      <c r="A13" s="78" t="s">
        <v>28</v>
      </c>
      <c r="B13" s="8" t="s">
        <v>29</v>
      </c>
      <c r="C13" s="17" t="s">
        <v>30</v>
      </c>
      <c r="D13" s="62" t="s">
        <v>31</v>
      </c>
      <c r="E13" s="63"/>
      <c r="F13" s="17" t="s">
        <v>32</v>
      </c>
      <c r="G13" s="18" t="s">
        <v>33</v>
      </c>
      <c r="H13" s="8" t="s">
        <v>15</v>
      </c>
      <c r="I13" s="8" t="s">
        <v>17</v>
      </c>
      <c r="J13" s="8" t="s">
        <v>34</v>
      </c>
    </row>
    <row r="14" spans="1:10" ht="35.1" customHeight="1" x14ac:dyDescent="0.15">
      <c r="A14" s="79"/>
      <c r="B14" s="80" t="s">
        <v>35</v>
      </c>
      <c r="C14" s="82" t="s">
        <v>36</v>
      </c>
      <c r="D14" s="64" t="s">
        <v>37</v>
      </c>
      <c r="E14" s="65"/>
      <c r="F14" s="20" t="s">
        <v>38</v>
      </c>
      <c r="G14" s="20">
        <v>12</v>
      </c>
      <c r="H14" s="21">
        <v>10</v>
      </c>
      <c r="I14" s="35">
        <v>10</v>
      </c>
      <c r="J14" s="36"/>
    </row>
    <row r="15" spans="1:10" ht="38.25" customHeight="1" x14ac:dyDescent="0.15">
      <c r="A15" s="79"/>
      <c r="B15" s="81"/>
      <c r="C15" s="83"/>
      <c r="D15" s="64" t="s">
        <v>39</v>
      </c>
      <c r="E15" s="65"/>
      <c r="F15" s="20" t="s">
        <v>40</v>
      </c>
      <c r="G15" s="20">
        <v>4</v>
      </c>
      <c r="H15" s="21">
        <v>10</v>
      </c>
      <c r="I15" s="35">
        <v>7</v>
      </c>
      <c r="J15" s="37" t="s">
        <v>41</v>
      </c>
    </row>
    <row r="16" spans="1:10" ht="35.1" customHeight="1" x14ac:dyDescent="0.15">
      <c r="A16" s="79"/>
      <c r="B16" s="81"/>
      <c r="C16" s="82" t="s">
        <v>42</v>
      </c>
      <c r="D16" s="64" t="s">
        <v>43</v>
      </c>
      <c r="E16" s="65"/>
      <c r="F16" s="22" t="s">
        <v>44</v>
      </c>
      <c r="G16" s="22">
        <v>1</v>
      </c>
      <c r="H16" s="21">
        <v>10</v>
      </c>
      <c r="I16" s="35">
        <v>10</v>
      </c>
      <c r="J16" s="16"/>
    </row>
    <row r="17" spans="1:10" ht="35.1" customHeight="1" x14ac:dyDescent="0.15">
      <c r="A17" s="79"/>
      <c r="B17" s="81"/>
      <c r="C17" s="83"/>
      <c r="D17" s="64" t="s">
        <v>45</v>
      </c>
      <c r="E17" s="65"/>
      <c r="F17" s="22" t="s">
        <v>46</v>
      </c>
      <c r="G17" s="22">
        <v>1</v>
      </c>
      <c r="H17" s="21">
        <v>10</v>
      </c>
      <c r="I17" s="35">
        <v>10</v>
      </c>
      <c r="J17" s="16"/>
    </row>
    <row r="18" spans="1:10" ht="35.1" customHeight="1" x14ac:dyDescent="0.15">
      <c r="A18" s="79"/>
      <c r="B18" s="81"/>
      <c r="C18" s="82" t="s">
        <v>47</v>
      </c>
      <c r="D18" s="64" t="s">
        <v>48</v>
      </c>
      <c r="E18" s="65"/>
      <c r="F18" s="22" t="s">
        <v>49</v>
      </c>
      <c r="G18" s="22" t="s">
        <v>50</v>
      </c>
      <c r="H18" s="21">
        <v>5</v>
      </c>
      <c r="I18" s="35">
        <v>5</v>
      </c>
      <c r="J18" s="16"/>
    </row>
    <row r="19" spans="1:10" ht="35.1" customHeight="1" x14ac:dyDescent="0.15">
      <c r="A19" s="79"/>
      <c r="B19" s="81"/>
      <c r="C19" s="83"/>
      <c r="D19" s="64" t="s">
        <v>51</v>
      </c>
      <c r="E19" s="65"/>
      <c r="F19" s="22" t="s">
        <v>52</v>
      </c>
      <c r="G19" s="22" t="s">
        <v>52</v>
      </c>
      <c r="H19" s="21">
        <v>5</v>
      </c>
      <c r="I19" s="35">
        <v>5</v>
      </c>
      <c r="J19" s="16"/>
    </row>
    <row r="20" spans="1:10" ht="35.1" customHeight="1" x14ac:dyDescent="0.15">
      <c r="A20" s="79"/>
      <c r="B20" s="23" t="s">
        <v>53</v>
      </c>
      <c r="C20" s="19" t="s">
        <v>54</v>
      </c>
      <c r="D20" s="64" t="s">
        <v>55</v>
      </c>
      <c r="E20" s="65"/>
      <c r="F20" s="17" t="s">
        <v>56</v>
      </c>
      <c r="G20" s="24" t="s">
        <v>57</v>
      </c>
      <c r="H20" s="21">
        <v>10</v>
      </c>
      <c r="I20" s="38">
        <v>10</v>
      </c>
      <c r="J20" s="16"/>
    </row>
    <row r="21" spans="1:10" ht="90.75" customHeight="1" x14ac:dyDescent="0.15">
      <c r="A21" s="79"/>
      <c r="B21" s="25" t="s">
        <v>58</v>
      </c>
      <c r="C21" s="26" t="s">
        <v>59</v>
      </c>
      <c r="D21" s="66" t="s">
        <v>60</v>
      </c>
      <c r="E21" s="67"/>
      <c r="F21" s="27" t="s">
        <v>61</v>
      </c>
      <c r="G21" s="28" t="s">
        <v>62</v>
      </c>
      <c r="H21" s="21">
        <v>20</v>
      </c>
      <c r="I21" s="39">
        <v>16</v>
      </c>
      <c r="J21" s="40" t="s">
        <v>63</v>
      </c>
    </row>
    <row r="22" spans="1:10" ht="78" customHeight="1" x14ac:dyDescent="0.15">
      <c r="A22" s="79"/>
      <c r="B22" s="29" t="s">
        <v>64</v>
      </c>
      <c r="C22" s="29" t="s">
        <v>65</v>
      </c>
      <c r="D22" s="68" t="s">
        <v>66</v>
      </c>
      <c r="E22" s="68"/>
      <c r="F22" s="30" t="s">
        <v>67</v>
      </c>
      <c r="G22" s="30">
        <v>0.98</v>
      </c>
      <c r="H22" s="21">
        <v>10</v>
      </c>
      <c r="I22" s="41">
        <v>8</v>
      </c>
      <c r="J22" s="42" t="s">
        <v>68</v>
      </c>
    </row>
    <row r="23" spans="1:10" ht="35.1" customHeight="1" x14ac:dyDescent="0.15">
      <c r="A23" s="69" t="s">
        <v>69</v>
      </c>
      <c r="B23" s="70"/>
      <c r="C23" s="70"/>
      <c r="D23" s="70"/>
      <c r="E23" s="70"/>
      <c r="F23" s="70"/>
      <c r="G23" s="70"/>
      <c r="H23" s="31">
        <f>SUM(H14:H22)+H7</f>
        <v>100</v>
      </c>
      <c r="I23" s="71">
        <f>J7+SUM(I14:I22)</f>
        <v>90.9685763341067</v>
      </c>
      <c r="J23" s="72"/>
    </row>
    <row r="24" spans="1:10" x14ac:dyDescent="0.15">
      <c r="A24" s="73"/>
      <c r="B24" s="73"/>
      <c r="C24" s="73"/>
      <c r="D24" s="73"/>
      <c r="E24" s="73"/>
      <c r="F24" s="73"/>
      <c r="G24" s="73"/>
      <c r="H24" s="73"/>
      <c r="I24" s="73"/>
      <c r="J24" s="73"/>
    </row>
    <row r="25" spans="1:10" ht="86.1" customHeight="1" x14ac:dyDescent="0.15">
      <c r="A25" s="74"/>
      <c r="B25" s="74"/>
      <c r="C25" s="74"/>
      <c r="D25" s="74"/>
      <c r="E25" s="74"/>
      <c r="F25" s="74"/>
      <c r="G25" s="74"/>
      <c r="H25" s="74"/>
      <c r="I25" s="74"/>
      <c r="J25" s="74"/>
    </row>
    <row r="26" spans="1:10" x14ac:dyDescent="0.15">
      <c r="A26" s="75"/>
      <c r="B26" s="75"/>
      <c r="C26" s="75"/>
      <c r="D26" s="75"/>
      <c r="E26" s="75"/>
      <c r="F26" s="75"/>
      <c r="G26" s="75"/>
      <c r="H26" s="75"/>
      <c r="I26" s="75"/>
      <c r="J26" s="75"/>
    </row>
    <row r="27" spans="1:10" x14ac:dyDescent="0.15">
      <c r="A27" s="75"/>
      <c r="B27" s="75"/>
      <c r="C27" s="75"/>
      <c r="D27" s="75"/>
      <c r="E27" s="75"/>
      <c r="F27" s="75"/>
      <c r="G27" s="75"/>
      <c r="H27" s="75"/>
      <c r="I27" s="75"/>
      <c r="J27" s="75"/>
    </row>
    <row r="28" spans="1:10" ht="41.1" customHeight="1" x14ac:dyDescent="0.15"/>
    <row r="29" spans="1:10" ht="14.25" x14ac:dyDescent="0.15">
      <c r="C29" s="1"/>
      <c r="D29" s="1"/>
      <c r="E29" s="1"/>
      <c r="F29" s="1"/>
      <c r="G29" s="1"/>
    </row>
  </sheetData>
  <mergeCells count="37">
    <mergeCell ref="A25:J25"/>
    <mergeCell ref="A26:J26"/>
    <mergeCell ref="A27:J27"/>
    <mergeCell ref="A11:A12"/>
    <mergeCell ref="A13:A22"/>
    <mergeCell ref="B14:B19"/>
    <mergeCell ref="C14:C15"/>
    <mergeCell ref="C16:C17"/>
    <mergeCell ref="C18:C19"/>
    <mergeCell ref="D21:E21"/>
    <mergeCell ref="D22:E22"/>
    <mergeCell ref="A23:G23"/>
    <mergeCell ref="I23:J23"/>
    <mergeCell ref="A24:J24"/>
    <mergeCell ref="D16:E16"/>
    <mergeCell ref="D17:E17"/>
    <mergeCell ref="D18:E18"/>
    <mergeCell ref="D19:E19"/>
    <mergeCell ref="D20:E20"/>
    <mergeCell ref="B12:F12"/>
    <mergeCell ref="G12:J12"/>
    <mergeCell ref="D13:E13"/>
    <mergeCell ref="D14:E14"/>
    <mergeCell ref="D15:E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 verticalCentered="1"/>
  <pageMargins left="0" right="0" top="0.39305555555555599" bottom="0.39305555555555599" header="0.31458333333333299" footer="0.31458333333333299"/>
  <pageSetup paperSize="9" scale="62" fitToHeight="0" orientation="portrait" r:id="rId1"/>
  <rowBreaks count="2" manualBreakCount="2">
    <brk id="30" max="16383" man="1"/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23年项目支出绩效自评表 </vt:lpstr>
      <vt:lpstr>'23年项目支出绩效自评表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刘军</cp:lastModifiedBy>
  <cp:lastPrinted>2024-05-23T09:09:54Z</cp:lastPrinted>
  <dcterms:created xsi:type="dcterms:W3CDTF">2019-03-31T01:58:00Z</dcterms:created>
  <dcterms:modified xsi:type="dcterms:W3CDTF">2024-05-23T09:10:02Z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4CD55B24CF7B4135832B8CD3FC66EF74_13</vt:lpwstr>
  </property>
</Properties>
</file>