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023年项目支出绩效自评表 " sheetId="4" r:id="rId1"/>
  </sheets>
  <definedNames>
    <definedName name="_xlnm.Print_Area" localSheetId="0">'2023年项目支出绩效自评表 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<sst xmlns="http://schemas.openxmlformats.org/spreadsheetml/2006/main" count="76" uniqueCount="69">
  <si>
    <t>项目支出绩效自评表</t>
  </si>
  <si>
    <t>（2023年度）</t>
  </si>
  <si>
    <t>项目名称</t>
  </si>
  <si>
    <t>北京市政协京昆室工作经费</t>
  </si>
  <si>
    <t>主管部门</t>
  </si>
  <si>
    <t>中国人民政治协商会议北京市委员会办公厅（财务处）</t>
  </si>
  <si>
    <t>实施单位</t>
  </si>
  <si>
    <t>北京市政协本级行政</t>
  </si>
  <si>
    <t>项目负责人</t>
  </si>
  <si>
    <t>赵若男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</si>
  <si>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</si>
  <si>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</si>
  <si>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</si>
  <si>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</si>
  <si>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</si>
  <si>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</si>
  <si>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</si>
  <si>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</si>
  <si>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</si>
  <si>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</si>
  <si>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</si>
  <si>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</si>
  <si>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</si>
  <si>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</si>
  <si>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</si>
  <si>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</si>
  <si>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通过开展京昆艺术活动，联谊各界，广交朋友，增进友谊，为政协工作服务，活跃政协委员和机关的文化生活，为保护、扶持戏曲艺术发挥积极的作用 。</t>
  </si>
  <si>
    <t>通过开展文化讲堂、举办京昆艺术展演、走访中国戏曲学院，让更多的委员、更多的百姓了解了京昆艺术知识，感受到了京昆艺术魅力，为强化戏曲人才培养、进一步推进京昆艺术传承发展，不断擦亮北京文化金名片作出了贡献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</si>
  <si>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</si>
  <si>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</si>
  <si>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</si>
  <si>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</si>
  <si>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</si>
  <si>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</si>
  <si>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</si>
  <si>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</si>
  <si>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数量指标</t>
  </si>
  <si>
    <t>活动累计参与人次</t>
  </si>
  <si>
    <t>≥200人次</t>
  </si>
  <si>
    <t>在市委报告厅开展京昆艺术展演活动，邀请市委、市人大、市政府、市政协领导及机关同志、部分市区政协委员参加。</t>
  </si>
  <si>
    <t>组织沙龙形式讲座</t>
  </si>
  <si>
    <t>≥3场次</t>
  </si>
  <si>
    <t>质量指标</t>
  </si>
  <si>
    <t>活动完成率</t>
  </si>
  <si>
    <t>≥100%</t>
  </si>
  <si>
    <t>时效指标</t>
  </si>
  <si>
    <t>经费支出实时效</t>
  </si>
  <si>
    <t>≤12月</t>
  </si>
  <si>
    <t>2023年9月已完成</t>
  </si>
  <si>
    <t>组织活动时效</t>
  </si>
  <si>
    <t>成本指标
（20分）</t>
  </si>
  <si>
    <t>成本指标</t>
  </si>
  <si>
    <t>项目预算控制数</t>
  </si>
  <si>
    <t>≤11.76万</t>
  </si>
  <si>
    <t>11.76万</t>
  </si>
  <si>
    <t>效益指标
（20分）</t>
  </si>
  <si>
    <t>社会效益指标</t>
  </si>
  <si>
    <t>通过开展京昆艺术活动，联谊各界，联系海外，广交朋友，增进友谊，为政协工作服务，活跃政协委员和机关的文化生活，为保护、扶持戏曲艺术发挥积极的作用</t>
  </si>
  <si>
    <t>≥90%</t>
  </si>
  <si>
    <t>开展京昆艺术展演等活动，展示了北京市近年来传承发展优秀传统文化、建设全国文化中心的丰硕成果，展现了首都戏曲界良好精神风貌，以及市政协京昆室搭建团结联谊平台、传承优秀传统文化的情怀担当。</t>
  </si>
  <si>
    <t>效益效果的资料呈现有待加强</t>
  </si>
  <si>
    <t>可持续影响指标</t>
  </si>
  <si>
    <t>通过各类京昆艺术活动的开展，保护、扶持戏曲艺术，有一定的社会可持续影响力</t>
  </si>
  <si>
    <t>开展文化讲堂、赴中国戏曲学院调研座谈，保护、扶持戏曲艺术，取得了良好实效。</t>
  </si>
  <si>
    <t>满意度指标
（10分）</t>
  </si>
  <si>
    <t>服务对象满意度指标</t>
  </si>
  <si>
    <t>委员和各界别人士及工作人员满意度</t>
  </si>
  <si>
    <t>体现委员和机关人员满意度问卷调查相关资料整理需进一步加强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</si>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</sst>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 "/>
    <numFmt numFmtId="178" formatCode="#,##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7" fillId="0" borderId="0"/>
  </cellStyleXfs>
  <cellXfs count="62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Alignment="1">
      <alignment horizontal="center" vertical="center" wrapText="1"/>
    </xf>
    <xf numFmtId="0" fontId="1" fillId="0" borderId="0" xfId="51" applyFont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left" vertical="center"/>
    </xf>
    <xf numFmtId="0" fontId="2" fillId="0" borderId="1" xfId="51" applyFont="1" applyFill="1" applyBorder="1" applyAlignment="1">
      <alignment horizontal="justify" vertical="center" wrapText="1"/>
    </xf>
    <xf numFmtId="0" fontId="0" fillId="0" borderId="1" xfId="51" applyFont="1" applyFill="1" applyBorder="1" applyAlignment="1">
      <alignment horizontal="center" vertical="center"/>
    </xf>
    <xf numFmtId="0" fontId="0" fillId="0" borderId="1" xfId="51" applyFill="1" applyBorder="1" applyAlignment="1">
      <alignment horizontal="center" vertical="center"/>
    </xf>
    <xf numFmtId="0" fontId="0" fillId="0" borderId="2" xfId="51" applyFill="1" applyBorder="1" applyAlignment="1">
      <alignment horizontal="center" vertical="center"/>
    </xf>
    <xf numFmtId="0" fontId="0" fillId="0" borderId="3" xfId="51" applyFill="1" applyBorder="1" applyAlignment="1">
      <alignment horizontal="center" vertical="center"/>
    </xf>
    <xf numFmtId="0" fontId="0" fillId="0" borderId="4" xfId="51" applyFill="1" applyBorder="1" applyAlignment="1">
      <alignment horizontal="center" vertical="center"/>
    </xf>
    <xf numFmtId="0" fontId="2" fillId="0" borderId="5" xfId="51" applyFont="1" applyFill="1" applyBorder="1" applyAlignment="1">
      <alignment horizontal="center" vertical="center" wrapText="1"/>
    </xf>
    <xf numFmtId="0" fontId="3" fillId="0" borderId="5" xfId="51" applyFont="1" applyFill="1" applyBorder="1" applyAlignment="1">
      <alignment horizontal="center" vertical="center"/>
    </xf>
    <xf numFmtId="0" fontId="2" fillId="0" borderId="6" xfId="51" applyFont="1" applyFill="1" applyBorder="1" applyAlignment="1">
      <alignment horizontal="center" vertical="center" wrapText="1"/>
    </xf>
    <xf numFmtId="0" fontId="2" fillId="0" borderId="6" xfId="51" applyFont="1" applyFill="1" applyBorder="1" applyAlignment="1">
      <alignment horizontal="justify" vertical="center"/>
    </xf>
    <xf numFmtId="176" fontId="2" fillId="0" borderId="6" xfId="49" applyNumberFormat="1" applyFont="1" applyFill="1" applyBorder="1" applyAlignment="1">
      <alignment horizontal="left" vertical="center"/>
    </xf>
    <xf numFmtId="177" fontId="2" fillId="0" borderId="6" xfId="49" applyNumberFormat="1" applyFont="1" applyFill="1" applyBorder="1" applyAlignment="1">
      <alignment horizontal="right" vertical="center"/>
    </xf>
    <xf numFmtId="0" fontId="2" fillId="0" borderId="6" xfId="51" applyFont="1" applyFill="1" applyBorder="1" applyAlignment="1">
      <alignment horizontal="left" vertical="center"/>
    </xf>
    <xf numFmtId="0" fontId="2" fillId="0" borderId="7" xfId="51" applyFont="1" applyFill="1" applyBorder="1" applyAlignment="1">
      <alignment horizontal="center" vertical="center" textRotation="255"/>
    </xf>
    <xf numFmtId="0" fontId="2" fillId="0" borderId="8" xfId="51" applyFont="1" applyFill="1" applyBorder="1" applyAlignment="1">
      <alignment horizontal="center" vertical="center" wrapText="1"/>
    </xf>
    <xf numFmtId="0" fontId="2" fillId="0" borderId="9" xfId="51" applyFont="1" applyFill="1" applyBorder="1" applyAlignment="1">
      <alignment horizontal="center" vertical="center" wrapText="1"/>
    </xf>
    <xf numFmtId="0" fontId="2" fillId="0" borderId="10" xfId="51" applyFont="1" applyFill="1" applyBorder="1" applyAlignment="1">
      <alignment horizontal="center" vertical="center" wrapText="1"/>
    </xf>
    <xf numFmtId="43" fontId="2" fillId="0" borderId="8" xfId="49" applyNumberFormat="1" applyFont="1" applyFill="1" applyBorder="1" applyAlignment="1">
      <alignment horizontal="center" vertical="center"/>
    </xf>
    <xf numFmtId="43" fontId="2" fillId="0" borderId="9" xfId="49" applyNumberFormat="1" applyFont="1" applyFill="1" applyBorder="1" applyAlignment="1">
      <alignment horizontal="center" vertical="center"/>
    </xf>
    <xf numFmtId="0" fontId="2" fillId="0" borderId="5" xfId="51" applyFont="1" applyFill="1" applyBorder="1" applyAlignment="1">
      <alignment horizontal="center" vertical="center" textRotation="255"/>
    </xf>
    <xf numFmtId="0" fontId="2" fillId="0" borderId="6" xfId="51" applyFont="1" applyFill="1" applyBorder="1" applyAlignment="1">
      <alignment horizontal="left" vertical="center" wrapText="1"/>
    </xf>
    <xf numFmtId="0" fontId="2" fillId="0" borderId="6" xfId="51" applyFont="1" applyFill="1" applyBorder="1" applyAlignment="1">
      <alignment horizontal="center" vertical="center" textRotation="255"/>
    </xf>
    <xf numFmtId="0" fontId="2" fillId="0" borderId="6" xfId="51" applyFont="1" applyFill="1" applyBorder="1" applyAlignment="1">
      <alignment horizontal="center" vertical="center"/>
    </xf>
    <xf numFmtId="0" fontId="2" fillId="0" borderId="8" xfId="51" applyFont="1" applyFill="1" applyBorder="1" applyAlignment="1">
      <alignment horizontal="center" vertical="center"/>
    </xf>
    <xf numFmtId="0" fontId="2" fillId="0" borderId="10" xfId="51" applyFont="1" applyFill="1" applyBorder="1" applyAlignment="1">
      <alignment horizontal="center" vertical="center"/>
    </xf>
    <xf numFmtId="0" fontId="4" fillId="0" borderId="7" xfId="51" applyFont="1" applyFill="1" applyBorder="1" applyAlignment="1">
      <alignment horizontal="center" vertical="center" wrapText="1"/>
    </xf>
    <xf numFmtId="0" fontId="4" fillId="0" borderId="6" xfId="51" applyFont="1" applyFill="1" applyBorder="1" applyAlignment="1">
      <alignment horizontal="center" vertical="center" wrapText="1"/>
    </xf>
    <xf numFmtId="0" fontId="2" fillId="0" borderId="8" xfId="51" applyFont="1" applyFill="1" applyBorder="1" applyAlignment="1">
      <alignment horizontal="left" vertical="center" wrapText="1"/>
    </xf>
    <xf numFmtId="0" fontId="2" fillId="0" borderId="10" xfId="51" applyFont="1" applyFill="1" applyBorder="1" applyAlignment="1">
      <alignment horizontal="left" vertical="center" wrapText="1"/>
    </xf>
    <xf numFmtId="0" fontId="4" fillId="0" borderId="11" xfId="51" applyFont="1" applyFill="1" applyBorder="1" applyAlignment="1">
      <alignment horizontal="center" vertical="center" wrapText="1"/>
    </xf>
    <xf numFmtId="9" fontId="2" fillId="0" borderId="6" xfId="51" applyNumberFormat="1" applyFont="1" applyFill="1" applyBorder="1" applyAlignment="1">
      <alignment horizontal="center" vertical="center"/>
    </xf>
    <xf numFmtId="57" fontId="2" fillId="0" borderId="6" xfId="51" applyNumberFormat="1" applyFont="1" applyFill="1" applyBorder="1" applyAlignment="1">
      <alignment horizontal="center" vertical="center"/>
    </xf>
    <xf numFmtId="178" fontId="2" fillId="0" borderId="6" xfId="51" applyNumberFormat="1" applyFont="1" applyFill="1" applyBorder="1" applyAlignment="1">
      <alignment horizontal="center" vertical="center"/>
    </xf>
    <xf numFmtId="0" fontId="2" fillId="0" borderId="8" xfId="51" applyFont="1" applyFill="1" applyBorder="1" applyAlignment="1">
      <alignment horizontal="center" vertical="center" textRotation="255"/>
    </xf>
    <xf numFmtId="0" fontId="4" fillId="0" borderId="1" xfId="51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left" vertical="center" wrapText="1"/>
    </xf>
    <xf numFmtId="0" fontId="2" fillId="0" borderId="1" xfId="51" applyFont="1" applyFill="1" applyBorder="1" applyAlignment="1">
      <alignment horizontal="center" vertical="center" wrapText="1"/>
    </xf>
    <xf numFmtId="9" fontId="2" fillId="0" borderId="1" xfId="51" applyNumberFormat="1" applyFont="1" applyFill="1" applyBorder="1" applyAlignment="1">
      <alignment horizontal="center" vertical="center" wrapText="1"/>
    </xf>
    <xf numFmtId="9" fontId="2" fillId="0" borderId="1" xfId="51" applyNumberFormat="1" applyFont="1" applyFill="1" applyBorder="1" applyAlignment="1">
      <alignment horizontal="center" vertical="center"/>
    </xf>
    <xf numFmtId="0" fontId="3" fillId="0" borderId="12" xfId="51" applyFont="1" applyBorder="1" applyAlignment="1">
      <alignment horizontal="center" vertical="center"/>
    </xf>
    <xf numFmtId="0" fontId="3" fillId="0" borderId="13" xfId="51" applyFont="1" applyBorder="1" applyAlignment="1">
      <alignment horizontal="center" vertical="center"/>
    </xf>
    <xf numFmtId="0" fontId="2" fillId="0" borderId="1" xfId="51" applyFont="1" applyBorder="1" applyAlignment="1">
      <alignment horizontal="center" vertical="center"/>
    </xf>
    <xf numFmtId="0" fontId="5" fillId="0" borderId="0" xfId="51" applyFont="1" applyBorder="1" applyAlignment="1">
      <alignment horizontal="left" vertical="center"/>
    </xf>
    <xf numFmtId="0" fontId="5" fillId="0" borderId="0" xfId="51" applyFont="1" applyAlignment="1">
      <alignment horizontal="left" vertical="center" wrapText="1"/>
    </xf>
    <xf numFmtId="0" fontId="5" fillId="0" borderId="0" xfId="51" applyFont="1" applyAlignment="1">
      <alignment vertical="center"/>
    </xf>
    <xf numFmtId="0" fontId="6" fillId="0" borderId="0" xfId="51" applyFont="1">
      <alignment vertical="center"/>
    </xf>
    <xf numFmtId="0" fontId="2" fillId="0" borderId="5" xfId="51" applyFont="1" applyFill="1" applyBorder="1" applyAlignment="1">
      <alignment horizontal="center" vertical="center"/>
    </xf>
    <xf numFmtId="10" fontId="2" fillId="0" borderId="6" xfId="50" applyNumberFormat="1" applyFont="1" applyFill="1" applyBorder="1" applyAlignment="1">
      <alignment horizontal="center" vertical="center"/>
    </xf>
    <xf numFmtId="43" fontId="2" fillId="0" borderId="10" xfId="49" applyNumberFormat="1" applyFont="1" applyFill="1" applyBorder="1" applyAlignment="1">
      <alignment horizontal="center" vertical="center"/>
    </xf>
    <xf numFmtId="179" fontId="2" fillId="0" borderId="1" xfId="51" applyNumberFormat="1" applyFont="1" applyFill="1" applyBorder="1" applyAlignment="1">
      <alignment horizontal="center" vertical="center" wrapText="1"/>
    </xf>
    <xf numFmtId="0" fontId="7" fillId="0" borderId="6" xfId="51" applyFont="1" applyFill="1" applyBorder="1" applyAlignment="1">
      <alignment horizontal="center" vertical="center" wrapText="1"/>
    </xf>
    <xf numFmtId="177" fontId="2" fillId="0" borderId="6" xfId="51" applyNumberFormat="1" applyFont="1" applyFill="1" applyBorder="1" applyAlignment="1">
      <alignment horizontal="center" vertical="center" wrapText="1"/>
    </xf>
    <xf numFmtId="177" fontId="2" fillId="0" borderId="6" xfId="51" applyNumberFormat="1" applyFont="1" applyFill="1" applyBorder="1" applyAlignment="1">
      <alignment horizontal="center" vertical="center"/>
    </xf>
    <xf numFmtId="0" fontId="2" fillId="0" borderId="7" xfId="51" applyFont="1" applyFill="1" applyBorder="1" applyAlignment="1">
      <alignment horizontal="center" vertical="center" wrapText="1"/>
    </xf>
    <xf numFmtId="43" fontId="3" fillId="0" borderId="10" xfId="51" applyNumberFormat="1" applyFont="1" applyBorder="1" applyAlignment="1">
      <alignment vertical="center"/>
    </xf>
    <xf numFmtId="43" fontId="3" fillId="0" borderId="6" xfId="51" applyNumberFormat="1" applyFont="1" applyBorder="1" applyAlignment="1">
      <alignment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百分比 2" xfId="50"/>
    <cellStyle name="常规 3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09775" y="2174240"/>
          <a:ext cx="138938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70" zoomScaleNormal="70" workbookViewId="0">
      <selection activeCell="A2" sqref="A2:J2"/>
    </sheetView>
  </sheetViews>
  <sheetFormatPr defaultColWidth="9" defaultRowHeight="13.5"/>
  <cols>
    <col min="1" max="1" width="7.55752212389381" style="1" customWidth="1"/>
    <col min="2" max="2" width="9.6283185840708" style="1" customWidth="1"/>
    <col min="3" max="3" width="10.5575221238938" style="1" customWidth="1"/>
    <col min="4" max="4" width="19.6283185840708" style="1" customWidth="1"/>
    <col min="5" max="5" width="16.0884955752212" style="1" customWidth="1"/>
    <col min="6" max="6" width="17.1769911504425" style="1" customWidth="1"/>
    <col min="7" max="7" width="44.6548672566372" style="1" customWidth="1"/>
    <col min="8" max="8" width="10.3628318584071" style="1" customWidth="1"/>
    <col min="9" max="9" width="11.4424778761062" style="1" customWidth="1"/>
    <col min="10" max="10" width="36.7964601769912" style="1" customWidth="1"/>
    <col min="11" max="11" width="10.4424778761062" style="1" customWidth="1"/>
    <col min="12" max="16384" width="9" style="1"/>
  </cols>
  <sheetData>
    <row r="1" ht="25.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.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4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40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8">
        <v>55581192</v>
      </c>
      <c r="I5" s="8"/>
      <c r="J5" s="8"/>
    </row>
    <row r="6" ht="40" customHeight="1" spans="1:10">
      <c r="A6" s="12" t="s">
        <v>11</v>
      </c>
      <c r="B6" s="12"/>
      <c r="C6" s="12"/>
      <c r="D6" s="13"/>
      <c r="E6" s="12" t="s">
        <v>12</v>
      </c>
      <c r="F6" s="12" t="s">
        <v>13</v>
      </c>
      <c r="G6" s="12" t="s">
        <v>14</v>
      </c>
      <c r="H6" s="12" t="s">
        <v>15</v>
      </c>
      <c r="I6" s="12" t="s">
        <v>16</v>
      </c>
      <c r="J6" s="52" t="s">
        <v>17</v>
      </c>
    </row>
    <row r="7" ht="40" customHeight="1" spans="1:10">
      <c r="A7" s="14"/>
      <c r="B7" s="14"/>
      <c r="C7" s="14"/>
      <c r="D7" s="15" t="s">
        <v>18</v>
      </c>
      <c r="E7" s="16">
        <f>SUM(E8:E10)</f>
        <v>11.76</v>
      </c>
      <c r="F7" s="16">
        <f>SUM(F8:F10)</f>
        <v>11.76</v>
      </c>
      <c r="G7" s="16">
        <v>11.76</v>
      </c>
      <c r="H7" s="17">
        <f>SUM(H8:H10)</f>
        <v>10</v>
      </c>
      <c r="I7" s="53">
        <f>SUM(I8:I10)</f>
        <v>1</v>
      </c>
      <c r="J7" s="14">
        <f>I7*H7</f>
        <v>10</v>
      </c>
    </row>
    <row r="8" ht="40" customHeight="1" spans="1:10">
      <c r="A8" s="14"/>
      <c r="B8" s="14"/>
      <c r="C8" s="14"/>
      <c r="D8" s="18" t="s">
        <v>19</v>
      </c>
      <c r="E8" s="16">
        <v>11.76</v>
      </c>
      <c r="F8" s="16">
        <v>11.76</v>
      </c>
      <c r="G8" s="16">
        <v>11.76</v>
      </c>
      <c r="H8" s="17">
        <v>10</v>
      </c>
      <c r="I8" s="53">
        <f>G8/F8</f>
        <v>1</v>
      </c>
      <c r="J8" s="14">
        <f>I8*H8</f>
        <v>10</v>
      </c>
    </row>
    <row r="9" ht="40" customHeight="1" spans="1:10">
      <c r="A9" s="14"/>
      <c r="B9" s="14"/>
      <c r="C9" s="14"/>
      <c r="D9" s="18" t="s">
        <v>20</v>
      </c>
      <c r="E9" s="16">
        <v>0</v>
      </c>
      <c r="F9" s="16">
        <v>0</v>
      </c>
      <c r="G9" s="16">
        <v>0</v>
      </c>
      <c r="H9" s="14"/>
      <c r="I9" s="53"/>
      <c r="J9" s="14" t="s">
        <v>21</v>
      </c>
    </row>
    <row r="10" ht="40" customHeight="1" spans="1:10">
      <c r="A10" s="14"/>
      <c r="B10" s="14"/>
      <c r="C10" s="14"/>
      <c r="D10" s="18" t="s">
        <v>22</v>
      </c>
      <c r="E10" s="16">
        <v>0</v>
      </c>
      <c r="F10" s="16">
        <v>0</v>
      </c>
      <c r="G10" s="16">
        <v>0</v>
      </c>
      <c r="H10" s="14"/>
      <c r="I10" s="28"/>
      <c r="J10" s="14" t="s">
        <v>21</v>
      </c>
    </row>
    <row r="11" ht="40" customHeight="1" spans="1:10">
      <c r="A11" s="19" t="s">
        <v>23</v>
      </c>
      <c r="B11" s="20" t="s">
        <v>24</v>
      </c>
      <c r="C11" s="21"/>
      <c r="D11" s="21"/>
      <c r="E11" s="21"/>
      <c r="F11" s="22"/>
      <c r="G11" s="23" t="s">
        <v>25</v>
      </c>
      <c r="H11" s="24"/>
      <c r="I11" s="24"/>
      <c r="J11" s="54"/>
    </row>
    <row r="12" ht="167" customHeight="1" spans="1:10">
      <c r="A12" s="25"/>
      <c r="B12" s="26" t="s">
        <v>26</v>
      </c>
      <c r="C12" s="26"/>
      <c r="D12" s="26"/>
      <c r="E12" s="26"/>
      <c r="F12" s="26"/>
      <c r="G12" s="26" t="s">
        <v>27</v>
      </c>
      <c r="H12" s="26"/>
      <c r="I12" s="26"/>
      <c r="J12" s="26"/>
    </row>
    <row r="13" ht="40" customHeight="1" spans="1:10">
      <c r="A13" s="27" t="s">
        <v>28</v>
      </c>
      <c r="B13" s="14" t="s">
        <v>29</v>
      </c>
      <c r="C13" s="28" t="s">
        <v>30</v>
      </c>
      <c r="D13" s="29" t="s">
        <v>31</v>
      </c>
      <c r="E13" s="30"/>
      <c r="F13" s="28" t="s">
        <v>32</v>
      </c>
      <c r="G13" s="14" t="s">
        <v>33</v>
      </c>
      <c r="H13" s="14" t="s">
        <v>15</v>
      </c>
      <c r="I13" s="14" t="s">
        <v>17</v>
      </c>
      <c r="J13" s="14" t="s">
        <v>34</v>
      </c>
    </row>
    <row r="14" ht="122" customHeight="1" spans="1:10">
      <c r="A14" s="27"/>
      <c r="B14" s="31" t="s">
        <v>35</v>
      </c>
      <c r="C14" s="32" t="s">
        <v>36</v>
      </c>
      <c r="D14" s="33" t="s">
        <v>37</v>
      </c>
      <c r="E14" s="34"/>
      <c r="F14" s="28" t="s">
        <v>38</v>
      </c>
      <c r="G14" s="28">
        <v>400</v>
      </c>
      <c r="H14" s="14">
        <v>10</v>
      </c>
      <c r="I14" s="55">
        <v>9</v>
      </c>
      <c r="J14" s="14" t="s">
        <v>39</v>
      </c>
    </row>
    <row r="15" ht="40" customHeight="1" spans="1:10">
      <c r="A15" s="27"/>
      <c r="B15" s="35"/>
      <c r="C15" s="32"/>
      <c r="D15" s="33" t="s">
        <v>40</v>
      </c>
      <c r="E15" s="34"/>
      <c r="F15" s="28" t="s">
        <v>41</v>
      </c>
      <c r="G15" s="28">
        <v>3</v>
      </c>
      <c r="H15" s="14">
        <v>10</v>
      </c>
      <c r="I15" s="55">
        <v>10</v>
      </c>
      <c r="J15" s="56"/>
    </row>
    <row r="16" ht="40" customHeight="1" spans="1:10">
      <c r="A16" s="27"/>
      <c r="B16" s="35"/>
      <c r="C16" s="31" t="s">
        <v>42</v>
      </c>
      <c r="D16" s="33" t="s">
        <v>43</v>
      </c>
      <c r="E16" s="34"/>
      <c r="F16" s="36" t="s">
        <v>44</v>
      </c>
      <c r="G16" s="36">
        <v>1</v>
      </c>
      <c r="H16" s="14">
        <v>10</v>
      </c>
      <c r="I16" s="57">
        <v>10</v>
      </c>
      <c r="J16" s="14"/>
    </row>
    <row r="17" ht="40" customHeight="1" spans="1:10">
      <c r="A17" s="27"/>
      <c r="B17" s="35"/>
      <c r="C17" s="31" t="s">
        <v>45</v>
      </c>
      <c r="D17" s="33" t="s">
        <v>46</v>
      </c>
      <c r="E17" s="34"/>
      <c r="F17" s="28" t="s">
        <v>47</v>
      </c>
      <c r="G17" s="37" t="s">
        <v>48</v>
      </c>
      <c r="H17" s="14">
        <v>5</v>
      </c>
      <c r="I17" s="57">
        <v>5</v>
      </c>
      <c r="J17" s="14"/>
    </row>
    <row r="18" ht="40" customHeight="1" spans="1:10">
      <c r="A18" s="27"/>
      <c r="B18" s="35"/>
      <c r="C18" s="35"/>
      <c r="D18" s="33" t="s">
        <v>49</v>
      </c>
      <c r="E18" s="34"/>
      <c r="F18" s="28" t="s">
        <v>47</v>
      </c>
      <c r="G18" s="37" t="s">
        <v>48</v>
      </c>
      <c r="H18" s="14">
        <v>5</v>
      </c>
      <c r="I18" s="57">
        <v>5</v>
      </c>
      <c r="J18" s="14"/>
    </row>
    <row r="19" ht="40" customHeight="1" spans="1:10">
      <c r="A19" s="27"/>
      <c r="B19" s="32" t="s">
        <v>50</v>
      </c>
      <c r="C19" s="31" t="s">
        <v>51</v>
      </c>
      <c r="D19" s="33" t="s">
        <v>52</v>
      </c>
      <c r="E19" s="34"/>
      <c r="F19" s="38" t="s">
        <v>53</v>
      </c>
      <c r="G19" s="28" t="s">
        <v>54</v>
      </c>
      <c r="H19" s="14">
        <v>20</v>
      </c>
      <c r="I19" s="28">
        <v>20</v>
      </c>
      <c r="J19" s="14"/>
    </row>
    <row r="20" ht="102" customHeight="1" spans="1:10">
      <c r="A20" s="39"/>
      <c r="B20" s="40" t="s">
        <v>55</v>
      </c>
      <c r="C20" s="40" t="s">
        <v>56</v>
      </c>
      <c r="D20" s="41" t="s">
        <v>57</v>
      </c>
      <c r="E20" s="41"/>
      <c r="F20" s="42" t="s">
        <v>58</v>
      </c>
      <c r="G20" s="43" t="s">
        <v>59</v>
      </c>
      <c r="H20" s="14">
        <v>10</v>
      </c>
      <c r="I20" s="58">
        <v>9</v>
      </c>
      <c r="J20" s="59" t="s">
        <v>60</v>
      </c>
    </row>
    <row r="21" ht="78" customHeight="1" spans="1:10">
      <c r="A21" s="39"/>
      <c r="B21" s="40"/>
      <c r="C21" s="40" t="s">
        <v>61</v>
      </c>
      <c r="D21" s="41" t="s">
        <v>62</v>
      </c>
      <c r="E21" s="41"/>
      <c r="F21" s="42" t="s">
        <v>58</v>
      </c>
      <c r="G21" s="43" t="s">
        <v>63</v>
      </c>
      <c r="H21" s="14">
        <v>10</v>
      </c>
      <c r="I21" s="58">
        <v>9</v>
      </c>
      <c r="J21" s="12"/>
    </row>
    <row r="22" ht="62" customHeight="1" spans="1:10">
      <c r="A22" s="39"/>
      <c r="B22" s="40" t="s">
        <v>64</v>
      </c>
      <c r="C22" s="40" t="s">
        <v>65</v>
      </c>
      <c r="D22" s="41" t="s">
        <v>66</v>
      </c>
      <c r="E22" s="41"/>
      <c r="F22" s="42" t="s">
        <v>58</v>
      </c>
      <c r="G22" s="44">
        <v>1</v>
      </c>
      <c r="H22" s="14">
        <v>10</v>
      </c>
      <c r="I22" s="55">
        <v>9</v>
      </c>
      <c r="J22" s="14" t="s">
        <v>67</v>
      </c>
    </row>
    <row r="23" ht="40" customHeight="1" spans="1:10">
      <c r="A23" s="45" t="s">
        <v>68</v>
      </c>
      <c r="B23" s="46"/>
      <c r="C23" s="46"/>
      <c r="D23" s="46"/>
      <c r="E23" s="46"/>
      <c r="F23" s="46"/>
      <c r="G23" s="46"/>
      <c r="H23" s="47">
        <f>SUM(H14:H22)+H7</f>
        <v>100</v>
      </c>
      <c r="I23" s="60">
        <f>J7+SUM(I14:I22)</f>
        <v>96</v>
      </c>
      <c r="J23" s="61"/>
    </row>
    <row r="24" spans="1:10">
      <c r="A24" s="48"/>
      <c r="B24" s="48"/>
      <c r="C24" s="48"/>
      <c r="D24" s="48"/>
      <c r="E24" s="48"/>
      <c r="F24" s="48"/>
      <c r="G24" s="48"/>
      <c r="H24" s="48"/>
      <c r="I24" s="48"/>
      <c r="J24" s="48"/>
    </row>
    <row r="25" ht="86" customHeight="1" spans="1:10">
      <c r="A25" s="49"/>
      <c r="B25" s="49"/>
      <c r="C25" s="49"/>
      <c r="D25" s="49"/>
      <c r="E25" s="49"/>
      <c r="F25" s="49"/>
      <c r="G25" s="49"/>
      <c r="H25" s="49"/>
      <c r="I25" s="49"/>
      <c r="J25" s="49"/>
    </row>
    <row r="26" spans="1:10">
      <c r="A26" s="50"/>
      <c r="B26" s="50"/>
      <c r="C26" s="50"/>
      <c r="D26" s="50"/>
      <c r="E26" s="50"/>
      <c r="F26" s="50"/>
      <c r="G26" s="50"/>
      <c r="H26" s="50"/>
      <c r="I26" s="50"/>
      <c r="J26" s="50"/>
    </row>
    <row r="27" spans="1:10">
      <c r="A27" s="50"/>
      <c r="B27" s="50"/>
      <c r="C27" s="50"/>
      <c r="D27" s="50"/>
      <c r="E27" s="50"/>
      <c r="F27" s="50"/>
      <c r="G27" s="50"/>
      <c r="H27" s="50"/>
      <c r="I27" s="50"/>
      <c r="J27" s="50"/>
    </row>
    <row r="28" ht="41" customHeight="1"/>
    <row r="29" ht="15.75" spans="3:7">
      <c r="C29" s="51"/>
      <c r="D29" s="51"/>
      <c r="E29" s="51"/>
      <c r="F29" s="51"/>
      <c r="G29" s="51"/>
    </row>
  </sheetData>
  <mergeCells count="3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24:J24"/>
    <mergeCell ref="A25:J25"/>
    <mergeCell ref="A26:J26"/>
    <mergeCell ref="A27:J27"/>
    <mergeCell ref="A11:A12"/>
    <mergeCell ref="A13:A22"/>
    <mergeCell ref="B14:B18"/>
    <mergeCell ref="B20:B21"/>
    <mergeCell ref="C14:C15"/>
    <mergeCell ref="C17:C18"/>
    <mergeCell ref="J20:J21"/>
    <mergeCell ref="A6:C10"/>
  </mergeCells>
  <printOptions horizontalCentered="1" verticalCentered="1"/>
  <pageMargins left="0" right="0" top="0.590277777777778" bottom="0.590277777777778" header="0.314583333333333" footer="0.314583333333333"/>
  <pageSetup paperSize="9" scale="58" fitToHeight="0" orientation="portrait" horizontalDpi="600"/>
  <headerFooter/>
  <rowBreaks count="1" manualBreakCount="1">
    <brk id="30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2019-03-29T01:58:00Z</dcterms:created>
  <cp:lastPrinted>2021-03-06T13:57:00Z</cp:lastPrinted>
  <dcterms:modified xsi:type="dcterms:W3CDTF">2024-05-23T06:33:51Z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6F212B1312C8DFE1F64C2B668ABF6D08</vt:lpwstr>
  </property>
</Properties>
</file>