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绩效自评表-审核后已确定-修改格式\"/>
    </mc:Choice>
  </mc:AlternateContent>
  <bookViews>
    <workbookView xWindow="0" yWindow="0" windowWidth="19200" windowHeight="8055"/>
  </bookViews>
  <sheets>
    <sheet name="2023年项目支出绩效自评表 " sheetId="4" r:id="rId1"/>
  </sheets>
  <definedNames>
    <definedName name="_xlnm.Print_Area" localSheetId="0">'2023年项目支出绩效自评表 '!$A$1:$J$25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5" i="4" l="1"/>
  <c r="H25" i="4"/>
  <c r="J8" i="4"/>
  <c r="I8" i="4"/>
  <c r="J7" i="4"/>
  <c r="I7" i="4"/>
  <c r="H7" i="4"/>
  <c r="E7" i="4"/>
</calcChain>
</file>

<file path=xl/sharedStrings.xml><?xml version="1.0" encoding="utf-8"?>
<sst xmlns="http://schemas.openxmlformats.org/spreadsheetml/2006/main" count="82" uniqueCount="76">
  <si>
    <t>项目支出绩效自评表</t>
  </si>
  <si>
    <t>（2023年度）</t>
  </si>
  <si>
    <t>项目名称</t>
  </si>
  <si>
    <t>政协智能会议系统保障经费</t>
  </si>
  <si>
    <t>主管部门</t>
  </si>
  <si>
    <t>中国人民政治协商会议北京市委员会办公厅(财务处)</t>
  </si>
  <si>
    <t>实施单位</t>
  </si>
  <si>
    <t>北京市政协本级行政</t>
  </si>
  <si>
    <t>项目负责人</t>
  </si>
  <si>
    <t>赵峰</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</si>
  <si>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</si>
  <si>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</si>
  <si>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</si>
  <si>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</si>
  <si>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</si>
  <si>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</si>
  <si>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</si>
  <si>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</si>
  <si>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</si>
  <si>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</si>
  <si>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</si>
  <si>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</si>
  <si>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</si>
  <si>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</si>
  <si>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</si>
  <si>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</si>
  <si>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一、为保证城市副中心政协办公楼内网络系统和智能会议系统的正常运行，更好的为委员履职和机关办公提供网络和会议保障，为政协工作提质增效，购买驻场外包运维服务。主要服务包括：网络运维、弱电及布线维护、供配电维护、机房和设备间空调暖通维护、UPS设备维护、系统及设备日常巡检维护、网络机房和弱电设备间视频监控、会议室视频监控、网络议政远程协商视频会议保障服务、党政机关加密电视电话会议系统保障服务、常委会议厅各种设备运行服务保障、其他会议保障服务、音视频系统服务保障、语言转文字校对服务等内容。二、运维项目监理，针对信息化运维的全生命周期提供质量、风险以及沟通协调的监督和咨询服务，同时配合业主方开展运维服务质量考核工作，对各运维服务商的运维服务质量提供第三方的评估意见，为业主方信息化运维服务工作提供公正、客观的监督服务，确保信息化运维活动的正常开展</t>
  </si>
  <si>
    <t>全年较好地完成了政协办公楼网络系统和智能会议系统的运维工作，保障了网络系统、计算机终端、智能会议系统的良好稳定运行，按照全年工作安排和各部门实际需求顺利完成多次重大活动的保障工作。整个运维为委员履职和机关办公提供了良好的网络及会议服务保障，为政协工作提质增效。</t>
  </si>
  <si>
    <t>绩效指标</t>
  </si>
  <si>
    <t>一级指标</t>
  </si>
  <si>
    <t>二级指标</t>
  </si>
  <si>
    <t>三级指标</t>
  </si>
  <si>
    <t>年度指标值（A）</t>
  </si>
  <si>
    <t>全年实际值（B）</t>
  </si>
  <si>
    <t>偏差原因分析及改进措施</t>
  </si>
  <si>
    <t xml:space="preserve">产
出
指
标
(50分)
</t>
  </si>
  <si>
    <t>数量指标</t>
  </si>
  <si>
    <t>维护PC终端数</t>
  </si>
  <si>
    <t>≥300台（套）</t>
  </si>
  <si>
    <t>350台</t>
  </si>
  <si>
    <t>服务机关人数</t>
  </si>
  <si>
    <t>≥300人/次</t>
  </si>
  <si>
    <t>652人/次</t>
  </si>
  <si>
    <t>巡检维护弱电间数量</t>
  </si>
  <si>
    <t>60处</t>
  </si>
  <si>
    <t>语言转文字服务</t>
  </si>
  <si>
    <t>≥60次</t>
  </si>
  <si>
    <t>根据机关各部门实际工作需求增加语言转文字的服务工作。</t>
  </si>
  <si>
    <t>质量指标</t>
  </si>
  <si>
    <t>会议、网络系统正常运行率</t>
  </si>
  <si>
    <t>≥95%</t>
  </si>
  <si>
    <t>问题响应及时性</t>
  </si>
  <si>
    <t>时效指标</t>
  </si>
  <si>
    <t>资金支付完成时间</t>
  </si>
  <si>
    <t>≤11月</t>
  </si>
  <si>
    <t>11月</t>
  </si>
  <si>
    <t>成本指标
（10分）</t>
  </si>
  <si>
    <t>经济成本指标</t>
  </si>
  <si>
    <t>项目预算</t>
  </si>
  <si>
    <t>≤177.325万</t>
  </si>
  <si>
    <t>177.16万</t>
  </si>
  <si>
    <t>效益指标（20分）</t>
  </si>
  <si>
    <t>社会效益指标</t>
  </si>
  <si>
    <t>更好地为委员履职和机关办公提供网络和会议保障，为政协工作提质增效</t>
  </si>
  <si>
    <t>好</t>
  </si>
  <si>
    <t>为委员履职和机关办公较好地提供网络及会议服务保障，为政协工作提质增效</t>
  </si>
  <si>
    <t>服务保障水平还需继续提升，服务保障技术能力还需细化提高。</t>
  </si>
  <si>
    <t>保证政协办公楼网络系统和智能会议系统的正常运行</t>
  </si>
  <si>
    <t>政协办公楼网络系统和智能会议系统的良好稳定运行</t>
  </si>
  <si>
    <t>网络系统和智能会议系统日常管理及运维工作还需要细化提升</t>
  </si>
  <si>
    <t>满意度指标
（10分）</t>
  </si>
  <si>
    <t>服务对象满意度指标</t>
  </si>
  <si>
    <t>保障部门满意度</t>
  </si>
  <si>
    <t>≥90%</t>
  </si>
  <si>
    <t>服务机关各部门的能力还需继续提高，个性化需求服务保障还需提升。</t>
  </si>
  <si>
    <t>总分：</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</si>
</sst>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 #,##0.00_ ;_ * \-#,##0.00_ ;_ * &quot;-&quot;??_ ;_ @_ "/>
    <numFmt numFmtId="178" formatCode="_ * #,##0.000000_ ;_ * \-#,##0.000000_ ;_ * &quot;-&quot;??_ ;_ @_ "/>
    <numFmt numFmtId="179" formatCode="#,##0_ "/>
    <numFmt numFmtId="180" formatCode="#,##0.00_ "/>
  </numFmts>
  <fonts count="10" x14ac:knownFonts="1">
    <font>
      <sz val="11"/>
      <color theme="1"/>
      <name val="宋体"/>
      <charset val="134"/>
      <scheme val="minor"/>
    </font>
    <font>
      <sz val="12"/>
      <color theme="1"/>
      <name val="宋体"/>
      <charset val="134"/>
      <scheme val="minor"/>
    </font>
    <font>
      <sz val="20"/>
      <color rgb="FF000000"/>
      <name val="宋体"/>
      <charset val="134"/>
    </font>
    <font>
      <sz val="12"/>
      <color rgb="FF000000"/>
      <name val="宋体"/>
      <charset val="134"/>
    </font>
    <font>
      <b/>
      <sz val="12"/>
      <color rgb="FF000000"/>
      <name val="宋体"/>
      <charset val="134"/>
    </font>
    <font>
      <sz val="12"/>
      <name val="宋体"/>
      <charset val="134"/>
    </font>
    <font>
      <sz val="12"/>
      <color theme="1"/>
      <name val="宋体"/>
      <charset val="134"/>
    </font>
    <font>
      <sz val="10.5"/>
      <color rgb="FF000000"/>
      <name val="宋体"/>
      <charset val="134"/>
    </font>
    <font>
      <sz val="11"/>
      <color theme="1"/>
      <name val="宋体"/>
      <charset val="134"/>
      <scheme val="minor"/>
    </font>
    <font>
      <sz val="9"/>
      <name val="宋体"/>
      <charset val="134"/>
      <scheme val="minor"/>
    </font>
  </fonts>
  <fills count="2">
    <fill>
      <patternFill patternType="none"/>
    </fill>
    <fill>
      <patternFill patternType="gray125"/>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style="thin">
        <color theme="1"/>
      </right>
      <top/>
      <bottom style="thin">
        <color auto="1"/>
      </bottom>
      <diagonal/>
    </border>
    <border>
      <left style="thin">
        <color auto="1"/>
      </left>
      <right style="thin">
        <color auto="1"/>
      </right>
      <top style="thin">
        <color theme="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s>
  <cellStyleXfs count="6">
    <xf numFmtId="0" fontId="0" fillId="0" borderId="0">
      <alignment vertical="center"/>
    </xf>
    <xf numFmtId="43" fontId="8" fillId="0" borderId="0" applyFont="0" applyFill="0" applyBorder="0" applyAlignment="0" applyProtection="0">
      <alignment vertical="center"/>
    </xf>
    <xf numFmtId="43" fontId="8" fillId="0" borderId="0" applyFont="0" applyFill="0" applyBorder="0" applyAlignment="0" applyProtection="0">
      <alignment vertical="center"/>
    </xf>
    <xf numFmtId="9" fontId="8" fillId="0" borderId="0" applyFont="0" applyFill="0" applyBorder="0" applyAlignment="0" applyProtection="0">
      <alignment vertical="center"/>
    </xf>
    <xf numFmtId="0" fontId="8" fillId="0" borderId="0">
      <alignment vertical="center"/>
    </xf>
    <xf numFmtId="0" fontId="5" fillId="0" borderId="0"/>
  </cellStyleXfs>
  <cellXfs count="82">
    <xf numFmtId="0" fontId="0" fillId="0" borderId="0" xfId="0">
      <alignment vertical="center"/>
    </xf>
    <xf numFmtId="0" fontId="1" fillId="0" borderId="0" xfId="4" applyFont="1">
      <alignment vertical="center"/>
    </xf>
    <xf numFmtId="0" fontId="8" fillId="0" borderId="0" xfId="4">
      <alignment vertical="center"/>
    </xf>
    <xf numFmtId="0" fontId="3" fillId="0" borderId="1" xfId="0" applyFont="1" applyBorder="1" applyAlignment="1">
      <alignment horizontal="center" vertical="center"/>
    </xf>
    <xf numFmtId="0" fontId="1" fillId="0" borderId="1" xfId="0" applyFont="1" applyFill="1" applyBorder="1" applyAlignment="1">
      <alignment horizontal="center" vertical="center"/>
    </xf>
    <xf numFmtId="0" fontId="3" fillId="0" borderId="5" xfId="4" applyFont="1" applyFill="1" applyBorder="1" applyAlignment="1">
      <alignment horizontal="center" vertical="center" wrapText="1"/>
    </xf>
    <xf numFmtId="0" fontId="4" fillId="0" borderId="5" xfId="4" applyFont="1" applyFill="1" applyBorder="1" applyAlignment="1">
      <alignment horizontal="center" vertical="center"/>
    </xf>
    <xf numFmtId="0" fontId="3" fillId="0" borderId="6" xfId="4" applyFont="1" applyFill="1" applyBorder="1" applyAlignment="1">
      <alignment horizontal="center" vertical="center" wrapText="1"/>
    </xf>
    <xf numFmtId="0" fontId="3" fillId="0" borderId="6" xfId="4" applyFont="1" applyFill="1" applyBorder="1" applyAlignment="1">
      <alignment horizontal="justify" vertical="center"/>
    </xf>
    <xf numFmtId="178" fontId="3" fillId="0" borderId="6" xfId="2" applyNumberFormat="1" applyFont="1" applyFill="1" applyBorder="1" applyAlignment="1">
      <alignment horizontal="left" vertical="center"/>
    </xf>
    <xf numFmtId="0" fontId="3" fillId="0" borderId="6" xfId="4" applyFont="1" applyFill="1" applyBorder="1" applyAlignment="1">
      <alignment horizontal="center" vertical="center"/>
    </xf>
    <xf numFmtId="0" fontId="3" fillId="0" borderId="6" xfId="4" applyFont="1" applyFill="1" applyBorder="1" applyAlignment="1">
      <alignment horizontal="left" vertical="center"/>
    </xf>
    <xf numFmtId="178" fontId="3" fillId="0" borderId="6" xfId="1" applyNumberFormat="1" applyFont="1" applyFill="1" applyBorder="1" applyAlignment="1">
      <alignment horizontal="right" vertical="center"/>
    </xf>
    <xf numFmtId="0" fontId="3" fillId="0" borderId="10" xfId="4" applyFont="1" applyFill="1" applyBorder="1" applyAlignment="1">
      <alignment horizontal="center" vertical="center" wrapText="1"/>
    </xf>
    <xf numFmtId="0" fontId="5" fillId="0" borderId="6" xfId="4" applyFont="1" applyFill="1" applyBorder="1" applyAlignment="1">
      <alignment horizontal="center" vertical="center" wrapText="1"/>
    </xf>
    <xf numFmtId="0" fontId="6" fillId="0" borderId="7" xfId="4" applyFont="1" applyFill="1" applyBorder="1" applyAlignment="1">
      <alignment horizontal="center" vertical="center" wrapText="1"/>
    </xf>
    <xf numFmtId="0" fontId="3" fillId="0" borderId="6" xfId="0" applyFont="1" applyFill="1" applyBorder="1" applyAlignment="1">
      <alignment horizontal="center" vertical="center"/>
    </xf>
    <xf numFmtId="179" fontId="3" fillId="0" borderId="4" xfId="0" applyNumberFormat="1" applyFont="1" applyFill="1" applyBorder="1" applyAlignment="1">
      <alignment horizontal="center" vertical="center" wrapText="1"/>
    </xf>
    <xf numFmtId="0" fontId="6" fillId="0" borderId="11" xfId="4" applyFont="1" applyFill="1" applyBorder="1" applyAlignment="1">
      <alignment horizontal="center" vertical="center" wrapText="1"/>
    </xf>
    <xf numFmtId="9" fontId="3" fillId="0" borderId="6" xfId="4" applyNumberFormat="1" applyFont="1" applyFill="1" applyBorder="1" applyAlignment="1">
      <alignment horizontal="center" vertical="center"/>
    </xf>
    <xf numFmtId="9" fontId="3" fillId="0" borderId="7" xfId="4" applyNumberFormat="1" applyFont="1" applyFill="1" applyBorder="1" applyAlignment="1">
      <alignment horizontal="center" vertical="center"/>
    </xf>
    <xf numFmtId="0" fontId="6" fillId="0" borderId="11" xfId="4" applyFont="1" applyFill="1" applyBorder="1" applyAlignment="1">
      <alignment vertical="center" wrapText="1"/>
    </xf>
    <xf numFmtId="0" fontId="3" fillId="0" borderId="7" xfId="4" applyFont="1" applyFill="1" applyBorder="1" applyAlignment="1">
      <alignment horizontal="center" vertical="center"/>
    </xf>
    <xf numFmtId="0" fontId="3" fillId="0" borderId="1" xfId="4" applyFont="1" applyFill="1" applyBorder="1" applyAlignment="1">
      <alignment horizontal="center" vertical="center" wrapText="1"/>
    </xf>
    <xf numFmtId="0" fontId="5" fillId="0" borderId="1" xfId="4" applyFont="1" applyFill="1" applyBorder="1" applyAlignment="1">
      <alignment horizontal="left" vertical="center" wrapText="1"/>
    </xf>
    <xf numFmtId="0" fontId="6" fillId="0" borderId="1" xfId="4" applyFont="1" applyFill="1" applyBorder="1" applyAlignment="1">
      <alignment horizontal="center" vertical="center" wrapText="1"/>
    </xf>
    <xf numFmtId="9" fontId="3" fillId="0" borderId="1" xfId="0" applyNumberFormat="1" applyFont="1" applyFill="1" applyBorder="1" applyAlignment="1">
      <alignment horizontal="center" vertical="center"/>
    </xf>
    <xf numFmtId="179" fontId="3" fillId="0" borderId="1" xfId="0" applyNumberFormat="1" applyFont="1" applyFill="1" applyBorder="1" applyAlignment="1">
      <alignment horizontal="center" vertical="center" wrapText="1"/>
    </xf>
    <xf numFmtId="0" fontId="7" fillId="0" borderId="0" xfId="4" applyFont="1" applyAlignment="1">
      <alignment vertical="center"/>
    </xf>
    <xf numFmtId="0" fontId="3" fillId="0" borderId="5" xfId="4" applyFont="1" applyFill="1" applyBorder="1" applyAlignment="1">
      <alignment horizontal="center" vertical="center"/>
    </xf>
    <xf numFmtId="10" fontId="3" fillId="0" borderId="6" xfId="3" applyNumberFormat="1" applyFont="1" applyFill="1" applyBorder="1" applyAlignment="1">
      <alignment horizontal="center" vertical="center"/>
    </xf>
    <xf numFmtId="43" fontId="3" fillId="0" borderId="6" xfId="1" applyFont="1" applyFill="1" applyBorder="1" applyAlignment="1">
      <alignment horizontal="center" vertical="center"/>
    </xf>
    <xf numFmtId="180" fontId="3" fillId="0" borderId="4"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180" fontId="3" fillId="0" borderId="16" xfId="0" applyNumberFormat="1" applyFont="1" applyFill="1" applyBorder="1" applyAlignment="1">
      <alignment horizontal="center" vertical="center" wrapText="1"/>
    </xf>
    <xf numFmtId="180" fontId="3" fillId="0" borderId="1" xfId="4" applyNumberFormat="1" applyFont="1" applyFill="1" applyBorder="1" applyAlignment="1">
      <alignment horizontal="center" vertical="center" wrapText="1"/>
    </xf>
    <xf numFmtId="180" fontId="3" fillId="0" borderId="1" xfId="0" applyNumberFormat="1" applyFont="1" applyFill="1" applyBorder="1" applyAlignment="1">
      <alignment horizontal="center" vertical="center" wrapText="1"/>
    </xf>
    <xf numFmtId="0" fontId="2" fillId="0" borderId="0" xfId="4" applyFont="1" applyAlignment="1">
      <alignment horizontal="center" vertical="center" wrapText="1"/>
    </xf>
    <xf numFmtId="0" fontId="2" fillId="0" borderId="0" xfId="4" applyFont="1" applyBorder="1" applyAlignment="1">
      <alignment horizontal="center" vertical="center" wrapText="1"/>
    </xf>
    <xf numFmtId="0" fontId="3" fillId="0" borderId="1" xfId="4"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1" fillId="0" borderId="1" xfId="4" applyFont="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3" fillId="0" borderId="8" xfId="4" applyFont="1" applyFill="1" applyBorder="1" applyAlignment="1">
      <alignment horizontal="center" vertical="center" wrapText="1"/>
    </xf>
    <xf numFmtId="0" fontId="3" fillId="0" borderId="9" xfId="4" applyFont="1" applyFill="1" applyBorder="1" applyAlignment="1">
      <alignment horizontal="center" vertical="center" wrapText="1"/>
    </xf>
    <xf numFmtId="0" fontId="3" fillId="0" borderId="10" xfId="4" applyFont="1" applyFill="1" applyBorder="1" applyAlignment="1">
      <alignment horizontal="center" vertical="center" wrapText="1"/>
    </xf>
    <xf numFmtId="43" fontId="3" fillId="0" borderId="8" xfId="2" applyNumberFormat="1" applyFont="1" applyFill="1" applyBorder="1" applyAlignment="1">
      <alignment horizontal="center" vertical="center"/>
    </xf>
    <xf numFmtId="43" fontId="3" fillId="0" borderId="9" xfId="2" applyNumberFormat="1" applyFont="1" applyFill="1" applyBorder="1" applyAlignment="1">
      <alignment horizontal="center" vertical="center"/>
    </xf>
    <xf numFmtId="43" fontId="3" fillId="0" borderId="10" xfId="2" applyNumberFormat="1" applyFont="1" applyFill="1" applyBorder="1" applyAlignment="1">
      <alignment horizontal="center" vertical="center"/>
    </xf>
    <xf numFmtId="0" fontId="3" fillId="0" borderId="6" xfId="4" applyFont="1" applyFill="1" applyBorder="1" applyAlignment="1">
      <alignment horizontal="left" vertical="center" wrapText="1"/>
    </xf>
    <xf numFmtId="0" fontId="3" fillId="0" borderId="8" xfId="4" applyFont="1" applyFill="1" applyBorder="1" applyAlignment="1">
      <alignment horizontal="center" vertical="center"/>
    </xf>
    <xf numFmtId="0" fontId="3" fillId="0" borderId="10" xfId="4" applyFont="1" applyFill="1" applyBorder="1" applyAlignment="1">
      <alignment horizontal="center" vertical="center"/>
    </xf>
    <xf numFmtId="0" fontId="3" fillId="0" borderId="8"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3" fillId="0" borderId="1" xfId="0" applyFont="1" applyFill="1" applyBorder="1" applyAlignment="1">
      <alignment horizontal="left" vertical="center" wrapText="1"/>
    </xf>
    <xf numFmtId="0" fontId="4" fillId="0" borderId="19" xfId="4" applyFont="1" applyFill="1" applyBorder="1" applyAlignment="1">
      <alignment horizontal="center" vertical="center"/>
    </xf>
    <xf numFmtId="0" fontId="4" fillId="0" borderId="20" xfId="4" applyFont="1" applyFill="1" applyBorder="1" applyAlignment="1">
      <alignment horizontal="center" vertical="center"/>
    </xf>
    <xf numFmtId="2" fontId="4" fillId="0" borderId="21" xfId="4" applyNumberFormat="1" applyFont="1" applyFill="1" applyBorder="1" applyAlignment="1">
      <alignment horizontal="center" vertical="center"/>
    </xf>
    <xf numFmtId="2" fontId="4" fillId="0" borderId="6" xfId="4" applyNumberFormat="1" applyFont="1" applyFill="1" applyBorder="1" applyAlignment="1">
      <alignment horizontal="center" vertical="center"/>
    </xf>
    <xf numFmtId="0" fontId="7" fillId="0" borderId="0" xfId="4" applyFont="1" applyBorder="1" applyAlignment="1">
      <alignment horizontal="left" vertical="center"/>
    </xf>
    <xf numFmtId="0" fontId="7" fillId="0" borderId="0" xfId="4" applyFont="1" applyAlignment="1">
      <alignment horizontal="left" vertical="center" wrapText="1"/>
    </xf>
    <xf numFmtId="0" fontId="7" fillId="0" borderId="0" xfId="4" applyFont="1" applyAlignment="1">
      <alignment vertical="center"/>
    </xf>
    <xf numFmtId="0" fontId="3" fillId="0" borderId="7" xfId="4" applyFont="1" applyFill="1" applyBorder="1" applyAlignment="1">
      <alignment horizontal="center" vertical="center" textRotation="255"/>
    </xf>
    <xf numFmtId="0" fontId="3" fillId="0" borderId="5" xfId="4" applyFont="1" applyFill="1" applyBorder="1" applyAlignment="1">
      <alignment horizontal="center" vertical="center" textRotation="255"/>
    </xf>
    <xf numFmtId="0" fontId="3" fillId="0" borderId="6" xfId="4" applyFont="1" applyFill="1" applyBorder="1" applyAlignment="1">
      <alignment horizontal="center" vertical="center" textRotation="255"/>
    </xf>
    <xf numFmtId="0" fontId="3" fillId="0" borderId="8" xfId="4" applyFont="1" applyFill="1" applyBorder="1" applyAlignment="1">
      <alignment horizontal="center" vertical="center" textRotation="255"/>
    </xf>
    <xf numFmtId="0" fontId="6" fillId="0" borderId="7" xfId="4" applyFont="1" applyFill="1" applyBorder="1" applyAlignment="1">
      <alignment horizontal="center" vertical="center" wrapText="1"/>
    </xf>
    <xf numFmtId="0" fontId="6" fillId="0" borderId="11" xfId="4" applyFont="1" applyFill="1" applyBorder="1" applyAlignment="1">
      <alignment horizontal="center" vertical="center" wrapText="1"/>
    </xf>
    <xf numFmtId="0" fontId="6" fillId="0" borderId="12" xfId="4" applyFont="1" applyFill="1" applyBorder="1" applyAlignment="1">
      <alignment horizontal="center" vertical="center" wrapText="1"/>
    </xf>
    <xf numFmtId="0" fontId="6" fillId="0" borderId="13" xfId="4" applyFont="1" applyFill="1" applyBorder="1" applyAlignment="1">
      <alignment horizontal="center" vertical="center" wrapText="1"/>
    </xf>
    <xf numFmtId="0" fontId="6" fillId="0" borderId="17" xfId="4" applyFont="1" applyFill="1" applyBorder="1" applyAlignment="1">
      <alignment horizontal="center" vertical="center" wrapText="1"/>
    </xf>
    <xf numFmtId="0" fontId="6" fillId="0" borderId="5" xfId="4" applyFont="1" applyFill="1" applyBorder="1" applyAlignment="1">
      <alignment horizontal="center" vertical="center" wrapText="1"/>
    </xf>
    <xf numFmtId="0" fontId="6" fillId="0" borderId="14" xfId="4" applyFont="1" applyFill="1" applyBorder="1" applyAlignment="1">
      <alignment horizontal="center" vertical="center" wrapText="1"/>
    </xf>
    <xf numFmtId="0" fontId="6" fillId="0" borderId="18" xfId="4" applyFont="1" applyFill="1" applyBorder="1" applyAlignment="1">
      <alignment horizontal="center" vertical="center" wrapText="1"/>
    </xf>
    <xf numFmtId="0" fontId="3" fillId="0" borderId="5" xfId="4" applyFont="1" applyFill="1" applyBorder="1" applyAlignment="1">
      <alignment horizontal="center" vertical="center" wrapText="1"/>
    </xf>
    <xf numFmtId="0" fontId="3" fillId="0" borderId="6" xfId="4" applyFont="1" applyFill="1" applyBorder="1" applyAlignment="1">
      <alignment horizontal="center" vertical="center" wrapText="1"/>
    </xf>
  </cellXfs>
  <cellStyles count="6">
    <cellStyle name="百分比 2" xfId="3"/>
    <cellStyle name="常规" xfId="0" builtinId="0"/>
    <cellStyle name="常规 2" xfId="5"/>
    <cellStyle name="常规 3" xfId="4"/>
    <cellStyle name="千位分隔" xfId="1" builtinId="3"/>
    <cellStyle name="千位分隔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19050</xdr:colOff>
      <xdr:row>5</xdr:row>
      <xdr:rowOff>12700</xdr:rowOff>
    </xdr:from>
    <xdr:to>
      <xdr:col>3</xdr:col>
      <xdr:colOff>1923142</xdr:colOff>
      <xdr:row>5</xdr:row>
      <xdr:rowOff>326572</xdr:rowOff>
    </xdr:to>
    <xdr:cxnSp macro="">
      <xdr:nvCxnSpPr>
        <xdr:cNvPr id="2" name="直接连接符 1"/>
        <xdr:cNvCxnSpPr/>
      </xdr:nvCxnSpPr>
      <xdr:spPr>
        <a:xfrm>
          <a:off x="2005330" y="2363470"/>
          <a:ext cx="1387475"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
  <sheetViews>
    <sheetView tabSelected="1" view="pageBreakPreview" zoomScale="70" zoomScaleNormal="70" workbookViewId="0">
      <selection activeCell="A27" sqref="A27:J27"/>
    </sheetView>
  </sheetViews>
  <sheetFormatPr defaultColWidth="9" defaultRowHeight="13.5" x14ac:dyDescent="0.15"/>
  <cols>
    <col min="1" max="1" width="7.5" style="2" customWidth="1"/>
    <col min="2" max="2" width="9.625" style="2" customWidth="1"/>
    <col min="3" max="3" width="10.5" style="2" customWidth="1"/>
    <col min="4" max="4" width="19.625" style="2" customWidth="1"/>
    <col min="5" max="5" width="16" style="2" customWidth="1"/>
    <col min="6" max="6" width="23.75" style="2" customWidth="1"/>
    <col min="7" max="7" width="27.75" style="2" customWidth="1"/>
    <col min="8" max="9" width="10.375" style="2" customWidth="1"/>
    <col min="10" max="10" width="35.625" style="2" customWidth="1"/>
    <col min="11" max="11" width="10.5" style="2" customWidth="1"/>
    <col min="12" max="16384" width="9" style="2"/>
  </cols>
  <sheetData>
    <row r="1" spans="1:10" ht="25.5" x14ac:dyDescent="0.15">
      <c r="A1" s="37" t="s">
        <v>0</v>
      </c>
      <c r="B1" s="37"/>
      <c r="C1" s="37"/>
      <c r="D1" s="37"/>
      <c r="E1" s="37"/>
      <c r="F1" s="37"/>
      <c r="G1" s="37"/>
      <c r="H1" s="37"/>
      <c r="I1" s="37"/>
      <c r="J1" s="37"/>
    </row>
    <row r="2" spans="1:10" ht="39.950000000000003" customHeight="1" x14ac:dyDescent="0.15">
      <c r="A2" s="38" t="s">
        <v>1</v>
      </c>
      <c r="B2" s="38"/>
      <c r="C2" s="38"/>
      <c r="D2" s="38"/>
      <c r="E2" s="38"/>
      <c r="F2" s="38"/>
      <c r="G2" s="38"/>
      <c r="H2" s="38"/>
      <c r="I2" s="38"/>
      <c r="J2" s="38"/>
    </row>
    <row r="3" spans="1:10" ht="39.950000000000003" customHeight="1" x14ac:dyDescent="0.15">
      <c r="A3" s="39" t="s">
        <v>2</v>
      </c>
      <c r="B3" s="39"/>
      <c r="C3" s="39"/>
      <c r="D3" s="40" t="s">
        <v>3</v>
      </c>
      <c r="E3" s="40"/>
      <c r="F3" s="40"/>
      <c r="G3" s="40"/>
      <c r="H3" s="40"/>
      <c r="I3" s="40"/>
      <c r="J3" s="40"/>
    </row>
    <row r="4" spans="1:10" ht="39.950000000000003" customHeight="1" x14ac:dyDescent="0.15">
      <c r="A4" s="39" t="s">
        <v>4</v>
      </c>
      <c r="B4" s="39"/>
      <c r="C4" s="39"/>
      <c r="D4" s="40" t="s">
        <v>5</v>
      </c>
      <c r="E4" s="40"/>
      <c r="F4" s="40"/>
      <c r="G4" s="3" t="s">
        <v>6</v>
      </c>
      <c r="H4" s="41" t="s">
        <v>7</v>
      </c>
      <c r="I4" s="41"/>
      <c r="J4" s="41"/>
    </row>
    <row r="5" spans="1:10" s="1" customFormat="1" ht="39.950000000000003" customHeight="1" x14ac:dyDescent="0.15">
      <c r="A5" s="42" t="s">
        <v>8</v>
      </c>
      <c r="B5" s="42"/>
      <c r="C5" s="42"/>
      <c r="D5" s="43" t="s">
        <v>9</v>
      </c>
      <c r="E5" s="44"/>
      <c r="F5" s="45"/>
      <c r="G5" s="4" t="s">
        <v>10</v>
      </c>
      <c r="H5" s="46">
        <v>55581072</v>
      </c>
      <c r="I5" s="46"/>
      <c r="J5" s="46"/>
    </row>
    <row r="6" spans="1:10" ht="39.950000000000003" customHeight="1" x14ac:dyDescent="0.15">
      <c r="A6" s="80" t="s">
        <v>11</v>
      </c>
      <c r="B6" s="80"/>
      <c r="C6" s="80"/>
      <c r="D6" s="6"/>
      <c r="E6" s="5" t="s">
        <v>12</v>
      </c>
      <c r="F6" s="5" t="s">
        <v>13</v>
      </c>
      <c r="G6" s="5" t="s">
        <v>14</v>
      </c>
      <c r="H6" s="5" t="s">
        <v>15</v>
      </c>
      <c r="I6" s="5" t="s">
        <v>16</v>
      </c>
      <c r="J6" s="29" t="s">
        <v>17</v>
      </c>
    </row>
    <row r="7" spans="1:10" ht="39.950000000000003" customHeight="1" x14ac:dyDescent="0.15">
      <c r="A7" s="81"/>
      <c r="B7" s="81"/>
      <c r="C7" s="81"/>
      <c r="D7" s="8" t="s">
        <v>18</v>
      </c>
      <c r="E7" s="9">
        <f t="shared" ref="E7" si="0">SUM(E8:E10)</f>
        <v>177.32499999999999</v>
      </c>
      <c r="F7" s="9">
        <v>177.16</v>
      </c>
      <c r="G7" s="9">
        <v>177.16</v>
      </c>
      <c r="H7" s="10">
        <f>H8+H9+H10</f>
        <v>10</v>
      </c>
      <c r="I7" s="30">
        <f>G7/F7</f>
        <v>1</v>
      </c>
      <c r="J7" s="31">
        <f>G7/F7*H7</f>
        <v>10</v>
      </c>
    </row>
    <row r="8" spans="1:10" ht="39.950000000000003" customHeight="1" x14ac:dyDescent="0.15">
      <c r="A8" s="81"/>
      <c r="B8" s="81"/>
      <c r="C8" s="81"/>
      <c r="D8" s="11" t="s">
        <v>19</v>
      </c>
      <c r="E8" s="12">
        <v>177.32499999999999</v>
      </c>
      <c r="F8" s="9">
        <v>177.16</v>
      </c>
      <c r="G8" s="9">
        <v>177.16</v>
      </c>
      <c r="H8" s="7">
        <v>10</v>
      </c>
      <c r="I8" s="30">
        <f>G8/F8</f>
        <v>1</v>
      </c>
      <c r="J8" s="31">
        <f>G8/F8*H8</f>
        <v>10</v>
      </c>
    </row>
    <row r="9" spans="1:10" ht="39.950000000000003" customHeight="1" x14ac:dyDescent="0.15">
      <c r="A9" s="81"/>
      <c r="B9" s="81"/>
      <c r="C9" s="81"/>
      <c r="D9" s="11" t="s">
        <v>20</v>
      </c>
      <c r="E9" s="9">
        <v>0</v>
      </c>
      <c r="F9" s="9">
        <v>0</v>
      </c>
      <c r="G9" s="9">
        <v>0</v>
      </c>
      <c r="H9" s="7"/>
      <c r="I9" s="30"/>
      <c r="J9" s="7" t="s">
        <v>21</v>
      </c>
    </row>
    <row r="10" spans="1:10" ht="39.950000000000003" customHeight="1" x14ac:dyDescent="0.15">
      <c r="A10" s="81"/>
      <c r="B10" s="81"/>
      <c r="C10" s="81"/>
      <c r="D10" s="11" t="s">
        <v>22</v>
      </c>
      <c r="E10" s="9">
        <v>0</v>
      </c>
      <c r="F10" s="9">
        <v>0</v>
      </c>
      <c r="G10" s="9">
        <v>0</v>
      </c>
      <c r="H10" s="7"/>
      <c r="I10" s="10"/>
      <c r="J10" s="7" t="s">
        <v>21</v>
      </c>
    </row>
    <row r="11" spans="1:10" s="1" customFormat="1" ht="39.950000000000003" customHeight="1" x14ac:dyDescent="0.15">
      <c r="A11" s="68" t="s">
        <v>23</v>
      </c>
      <c r="B11" s="47" t="s">
        <v>24</v>
      </c>
      <c r="C11" s="48"/>
      <c r="D11" s="48"/>
      <c r="E11" s="48"/>
      <c r="F11" s="49"/>
      <c r="G11" s="50" t="s">
        <v>25</v>
      </c>
      <c r="H11" s="51"/>
      <c r="I11" s="51"/>
      <c r="J11" s="52"/>
    </row>
    <row r="12" spans="1:10" ht="210" customHeight="1" x14ac:dyDescent="0.15">
      <c r="A12" s="69"/>
      <c r="B12" s="53" t="s">
        <v>26</v>
      </c>
      <c r="C12" s="53"/>
      <c r="D12" s="53"/>
      <c r="E12" s="53"/>
      <c r="F12" s="53"/>
      <c r="G12" s="53" t="s">
        <v>27</v>
      </c>
      <c r="H12" s="53"/>
      <c r="I12" s="53"/>
      <c r="J12" s="53"/>
    </row>
    <row r="13" spans="1:10" ht="39.950000000000003" customHeight="1" x14ac:dyDescent="0.15">
      <c r="A13" s="70" t="s">
        <v>28</v>
      </c>
      <c r="B13" s="7" t="s">
        <v>29</v>
      </c>
      <c r="C13" s="10" t="s">
        <v>30</v>
      </c>
      <c r="D13" s="54" t="s">
        <v>31</v>
      </c>
      <c r="E13" s="55"/>
      <c r="F13" s="10" t="s">
        <v>32</v>
      </c>
      <c r="G13" s="14" t="s">
        <v>33</v>
      </c>
      <c r="H13" s="7" t="s">
        <v>15</v>
      </c>
      <c r="I13" s="7" t="s">
        <v>17</v>
      </c>
      <c r="J13" s="7" t="s">
        <v>34</v>
      </c>
    </row>
    <row r="14" spans="1:10" ht="39.950000000000003" customHeight="1" x14ac:dyDescent="0.15">
      <c r="A14" s="71"/>
      <c r="B14" s="72" t="s">
        <v>35</v>
      </c>
      <c r="C14" s="72" t="s">
        <v>36</v>
      </c>
      <c r="D14" s="56" t="s">
        <v>37</v>
      </c>
      <c r="E14" s="57"/>
      <c r="F14" s="16" t="s">
        <v>38</v>
      </c>
      <c r="G14" s="16" t="s">
        <v>39</v>
      </c>
      <c r="H14" s="17">
        <v>10</v>
      </c>
      <c r="I14" s="32">
        <v>10</v>
      </c>
      <c r="J14" s="33"/>
    </row>
    <row r="15" spans="1:10" ht="39.950000000000003" customHeight="1" x14ac:dyDescent="0.15">
      <c r="A15" s="71"/>
      <c r="B15" s="73"/>
      <c r="C15" s="73"/>
      <c r="D15" s="56" t="s">
        <v>40</v>
      </c>
      <c r="E15" s="57"/>
      <c r="F15" s="16" t="s">
        <v>41</v>
      </c>
      <c r="G15" s="16" t="s">
        <v>42</v>
      </c>
      <c r="H15" s="17">
        <v>5</v>
      </c>
      <c r="I15" s="32">
        <v>5</v>
      </c>
      <c r="J15" s="33"/>
    </row>
    <row r="16" spans="1:10" ht="39.950000000000003" customHeight="1" x14ac:dyDescent="0.15">
      <c r="A16" s="71"/>
      <c r="B16" s="73"/>
      <c r="C16" s="73"/>
      <c r="D16" s="56" t="s">
        <v>43</v>
      </c>
      <c r="E16" s="57"/>
      <c r="F16" s="16" t="s">
        <v>44</v>
      </c>
      <c r="G16" s="16" t="s">
        <v>44</v>
      </c>
      <c r="H16" s="17">
        <v>10</v>
      </c>
      <c r="I16" s="32">
        <v>10</v>
      </c>
      <c r="J16" s="33"/>
    </row>
    <row r="17" spans="1:10" ht="62.1" customHeight="1" x14ac:dyDescent="0.15">
      <c r="A17" s="71"/>
      <c r="B17" s="73"/>
      <c r="C17" s="77"/>
      <c r="D17" s="56" t="s">
        <v>45</v>
      </c>
      <c r="E17" s="57"/>
      <c r="F17" s="16" t="s">
        <v>46</v>
      </c>
      <c r="G17" s="16">
        <v>494</v>
      </c>
      <c r="H17" s="17">
        <v>5</v>
      </c>
      <c r="I17" s="32">
        <v>3.5</v>
      </c>
      <c r="J17" s="33" t="s">
        <v>47</v>
      </c>
    </row>
    <row r="18" spans="1:10" ht="39.950000000000003" customHeight="1" x14ac:dyDescent="0.15">
      <c r="A18" s="71"/>
      <c r="B18" s="73"/>
      <c r="C18" s="72" t="s">
        <v>48</v>
      </c>
      <c r="D18" s="56" t="s">
        <v>49</v>
      </c>
      <c r="E18" s="57"/>
      <c r="F18" s="19" t="s">
        <v>50</v>
      </c>
      <c r="G18" s="19">
        <v>1</v>
      </c>
      <c r="H18" s="17">
        <v>5</v>
      </c>
      <c r="I18" s="32">
        <v>5</v>
      </c>
      <c r="J18" s="7"/>
    </row>
    <row r="19" spans="1:10" ht="39.950000000000003" customHeight="1" x14ac:dyDescent="0.15">
      <c r="A19" s="71"/>
      <c r="B19" s="73"/>
      <c r="C19" s="77"/>
      <c r="D19" s="56" t="s">
        <v>51</v>
      </c>
      <c r="E19" s="57"/>
      <c r="F19" s="19" t="s">
        <v>50</v>
      </c>
      <c r="G19" s="19">
        <v>1</v>
      </c>
      <c r="H19" s="17">
        <v>5</v>
      </c>
      <c r="I19" s="32">
        <v>5</v>
      </c>
      <c r="J19" s="7"/>
    </row>
    <row r="20" spans="1:10" ht="39.950000000000003" customHeight="1" x14ac:dyDescent="0.15">
      <c r="A20" s="71"/>
      <c r="B20" s="74"/>
      <c r="C20" s="18" t="s">
        <v>52</v>
      </c>
      <c r="D20" s="56" t="s">
        <v>53</v>
      </c>
      <c r="E20" s="57"/>
      <c r="F20" s="19" t="s">
        <v>54</v>
      </c>
      <c r="G20" s="20" t="s">
        <v>55</v>
      </c>
      <c r="H20" s="17">
        <v>10</v>
      </c>
      <c r="I20" s="34">
        <v>10</v>
      </c>
      <c r="J20" s="7"/>
    </row>
    <row r="21" spans="1:10" ht="39.950000000000003" customHeight="1" x14ac:dyDescent="0.15">
      <c r="A21" s="71"/>
      <c r="B21" s="21" t="s">
        <v>56</v>
      </c>
      <c r="C21" s="15" t="s">
        <v>57</v>
      </c>
      <c r="D21" s="56" t="s">
        <v>58</v>
      </c>
      <c r="E21" s="57"/>
      <c r="F21" s="10" t="s">
        <v>59</v>
      </c>
      <c r="G21" s="22" t="s">
        <v>60</v>
      </c>
      <c r="H21" s="17">
        <v>10</v>
      </c>
      <c r="I21" s="34">
        <v>10</v>
      </c>
      <c r="J21" s="7"/>
    </row>
    <row r="22" spans="1:10" ht="84" customHeight="1" x14ac:dyDescent="0.15">
      <c r="A22" s="71"/>
      <c r="B22" s="75" t="s">
        <v>61</v>
      </c>
      <c r="C22" s="78" t="s">
        <v>62</v>
      </c>
      <c r="D22" s="58" t="s">
        <v>63</v>
      </c>
      <c r="E22" s="59"/>
      <c r="F22" s="23" t="s">
        <v>64</v>
      </c>
      <c r="G22" s="24" t="s">
        <v>65</v>
      </c>
      <c r="H22" s="17">
        <v>10</v>
      </c>
      <c r="I22" s="35">
        <v>8</v>
      </c>
      <c r="J22" s="13" t="s">
        <v>66</v>
      </c>
    </row>
    <row r="23" spans="1:10" ht="57.75" customHeight="1" x14ac:dyDescent="0.15">
      <c r="A23" s="71"/>
      <c r="B23" s="76"/>
      <c r="C23" s="79"/>
      <c r="D23" s="58" t="s">
        <v>67</v>
      </c>
      <c r="E23" s="59"/>
      <c r="F23" s="23" t="s">
        <v>64</v>
      </c>
      <c r="G23" s="24" t="s">
        <v>68</v>
      </c>
      <c r="H23" s="17">
        <v>10</v>
      </c>
      <c r="I23" s="35">
        <v>8</v>
      </c>
      <c r="J23" s="13" t="s">
        <v>69</v>
      </c>
    </row>
    <row r="24" spans="1:10" ht="64.5" customHeight="1" x14ac:dyDescent="0.15">
      <c r="A24" s="71"/>
      <c r="B24" s="25" t="s">
        <v>70</v>
      </c>
      <c r="C24" s="25" t="s">
        <v>71</v>
      </c>
      <c r="D24" s="60" t="s">
        <v>72</v>
      </c>
      <c r="E24" s="60"/>
      <c r="F24" s="26" t="s">
        <v>73</v>
      </c>
      <c r="G24" s="26">
        <v>0.95</v>
      </c>
      <c r="H24" s="17">
        <v>10</v>
      </c>
      <c r="I24" s="36">
        <v>7</v>
      </c>
      <c r="J24" s="13" t="s">
        <v>74</v>
      </c>
    </row>
    <row r="25" spans="1:10" ht="39.950000000000003" customHeight="1" x14ac:dyDescent="0.15">
      <c r="A25" s="61" t="s">
        <v>75</v>
      </c>
      <c r="B25" s="62"/>
      <c r="C25" s="62"/>
      <c r="D25" s="62"/>
      <c r="E25" s="62"/>
      <c r="F25" s="62"/>
      <c r="G25" s="62"/>
      <c r="H25" s="27">
        <f>SUM(H14:H24)+H7</f>
        <v>100</v>
      </c>
      <c r="I25" s="63">
        <f>J7+SUM(I14:I24)</f>
        <v>91.5</v>
      </c>
      <c r="J25" s="64"/>
    </row>
    <row r="26" spans="1:10" x14ac:dyDescent="0.15">
      <c r="A26" s="65"/>
      <c r="B26" s="65"/>
      <c r="C26" s="65"/>
      <c r="D26" s="65"/>
      <c r="E26" s="65"/>
      <c r="F26" s="65"/>
      <c r="G26" s="65"/>
      <c r="H26" s="65"/>
      <c r="I26" s="65"/>
      <c r="J26" s="65"/>
    </row>
    <row r="27" spans="1:10" ht="86.1" customHeight="1" x14ac:dyDescent="0.15">
      <c r="A27" s="66"/>
      <c r="B27" s="66"/>
      <c r="C27" s="66"/>
      <c r="D27" s="66"/>
      <c r="E27" s="66"/>
      <c r="F27" s="66"/>
      <c r="G27" s="66"/>
      <c r="H27" s="66"/>
      <c r="I27" s="66"/>
      <c r="J27" s="66"/>
    </row>
    <row r="28" spans="1:10" x14ac:dyDescent="0.15">
      <c r="A28" s="67"/>
      <c r="B28" s="67"/>
      <c r="C28" s="67"/>
      <c r="D28" s="67"/>
      <c r="E28" s="67"/>
      <c r="F28" s="67"/>
      <c r="G28" s="67"/>
      <c r="H28" s="67"/>
      <c r="I28" s="67"/>
      <c r="J28" s="67"/>
    </row>
    <row r="29" spans="1:10" x14ac:dyDescent="0.15">
      <c r="A29" s="67"/>
      <c r="B29" s="67"/>
      <c r="C29" s="67"/>
      <c r="D29" s="67"/>
      <c r="E29" s="67"/>
      <c r="F29" s="67"/>
      <c r="G29" s="67"/>
      <c r="H29" s="67"/>
      <c r="I29" s="67"/>
      <c r="J29" s="67"/>
    </row>
    <row r="30" spans="1:10" ht="24" customHeight="1" x14ac:dyDescent="0.15">
      <c r="A30" s="28"/>
      <c r="B30" s="28"/>
      <c r="C30" s="28"/>
      <c r="D30" s="28"/>
      <c r="E30" s="28"/>
      <c r="F30" s="28"/>
      <c r="G30" s="28"/>
      <c r="H30" s="28"/>
      <c r="I30" s="28"/>
      <c r="J30" s="28"/>
    </row>
    <row r="31" spans="1:10" ht="14.25" x14ac:dyDescent="0.15">
      <c r="C31" s="1"/>
      <c r="D31" s="1"/>
      <c r="E31" s="1"/>
      <c r="F31" s="1"/>
      <c r="G31" s="1"/>
    </row>
  </sheetData>
  <mergeCells count="40">
    <mergeCell ref="I25:J25"/>
    <mergeCell ref="A26:J26"/>
    <mergeCell ref="A27:J27"/>
    <mergeCell ref="A28:J28"/>
    <mergeCell ref="A29:J29"/>
    <mergeCell ref="D21:E21"/>
    <mergeCell ref="D22:E22"/>
    <mergeCell ref="D23:E23"/>
    <mergeCell ref="D24:E24"/>
    <mergeCell ref="A25:G25"/>
    <mergeCell ref="A13:A24"/>
    <mergeCell ref="B14:B20"/>
    <mergeCell ref="B22:B23"/>
    <mergeCell ref="C14:C17"/>
    <mergeCell ref="C18:C19"/>
    <mergeCell ref="C22:C23"/>
    <mergeCell ref="D16:E16"/>
    <mergeCell ref="D17:E17"/>
    <mergeCell ref="D18:E18"/>
    <mergeCell ref="D19:E19"/>
    <mergeCell ref="D20:E20"/>
    <mergeCell ref="B12:F12"/>
    <mergeCell ref="G12:J12"/>
    <mergeCell ref="D13:E13"/>
    <mergeCell ref="D14:E14"/>
    <mergeCell ref="D15:E15"/>
    <mergeCell ref="A5:C5"/>
    <mergeCell ref="D5:F5"/>
    <mergeCell ref="H5:J5"/>
    <mergeCell ref="B11:F11"/>
    <mergeCell ref="G11:J11"/>
    <mergeCell ref="A11:A12"/>
    <mergeCell ref="A6:C10"/>
    <mergeCell ref="A1:J1"/>
    <mergeCell ref="A2:J2"/>
    <mergeCell ref="A3:C3"/>
    <mergeCell ref="D3:J3"/>
    <mergeCell ref="A4:C4"/>
    <mergeCell ref="D4:F4"/>
    <mergeCell ref="H4:J4"/>
  </mergeCells>
  <phoneticPr fontId="9" type="noConversion"/>
  <printOptions horizontalCentered="1" verticalCentered="1"/>
  <pageMargins left="0" right="0" top="0.39305555555555599" bottom="0.39305555555555599" header="0.31458333333333299" footer="0.31458333333333299"/>
  <pageSetup paperSize="9" scale="60" fitToHeight="0" orientation="portrait" r:id="rId1"/>
  <rowBreaks count="3" manualBreakCount="3">
    <brk id="31" max="16383" man="1"/>
    <brk id="31" max="16383" man="1"/>
    <brk id="3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2023年项目支出绩效自评表 </vt:lpstr>
      <vt:lpstr>'2023年项目支出绩效自评表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刘军</cp:lastModifiedBy>
  <cp:lastPrinted>2024-05-23T09:19:20Z</cp:lastPrinted>
  <dcterms:created xsi:type="dcterms:W3CDTF">2019-03-31T01:58:00Z</dcterms:created>
  <dcterms:modified xsi:type="dcterms:W3CDTF">2024-05-23T09:19:23Z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8B478200D8E04FA9B5CEB76E7C29E28F_13</vt:lpwstr>
  </property>
</Properties>
</file>