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055"/>
  </bookViews>
  <sheets>
    <sheet name="23年项目支出绩效自评表" sheetId="4" r:id="rId1"/>
  </sheets>
  <definedNames>
    <definedName name="_xlnm.Print_Area" localSheetId="0">'23年项目支出绩效自评表'!$A$1:$J$21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<sst xmlns="http://schemas.openxmlformats.org/spreadsheetml/2006/main" count="69" uniqueCount="64">
  <si>
    <t>项目支出绩效自评表</t>
  </si>
  <si>
    <t>（2023年度）</t>
  </si>
  <si>
    <t>项目名称</t>
  </si>
  <si>
    <t>调研车辆租赁费</t>
  </si>
  <si>
    <t>主管部门</t>
  </si>
  <si>
    <t>中国人民政治协商会议北京市委员会办公厅（财务处）</t>
  </si>
  <si>
    <t>实施单位</t>
  </si>
  <si>
    <t>北京市政协本级行政</t>
  </si>
  <si>
    <t>项目负责人</t>
  </si>
  <si>
    <t>梁雁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</si>
  <si>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</si>
  <si>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</si>
  <si>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</si>
  <si>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</si>
  <si>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</si>
  <si>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</si>
  <si>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</si>
  <si>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</si>
  <si>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</si>
  <si>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</si>
  <si>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</si>
  <si>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>-</t>
  </si>
  <si>
    <t xml:space="preserve">     其他资金</t>
  </si>
  <si>
    <t>年度总体目标</t>
  </si>
  <si>
    <t>预期目标</t>
  </si>
  <si>
    <t>实际完成情况</t>
  </si>
  <si>
    <t>调研租赁费主要用于市政协领导、委员、专委会组织各项考察、调研活动的车辆服务保障。为委员履职、参政议政提供服务保障</t>
  </si>
  <si>
    <t>2023年，该项目全年保障领导、委员、机关工作人员考察调研活动租车280车次，活动租车保障率达到100%。全力保障各项工作用车，无差错、无投诉、无交通事故，通过项目的开展，为各类考察、调研活动提供了保障，领导、委员、机关同志満意度99%。 该项目预算40万元，实际支出40万元，预算执行率100%。该项目按照计划开展，与预期进度相比不存在滞后，能够按照原计划完成。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</si>
  <si>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</si>
  <si>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</si>
  <si>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</si>
  <si>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</si>
  <si>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</si>
  <si>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</si>
  <si>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</si>
  <si>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>产
出
指
标
(40分)</t>
  </si>
  <si>
    <t>数量指标</t>
  </si>
  <si>
    <t>全年考察、调研活动租车次数</t>
  </si>
  <si>
    <t>≥100次</t>
  </si>
  <si>
    <t>质量指标</t>
  </si>
  <si>
    <t>车辆安全运行</t>
  </si>
  <si>
    <t>≥98%</t>
  </si>
  <si>
    <t>时效指标</t>
  </si>
  <si>
    <t>按规定时限保障</t>
  </si>
  <si>
    <t>经费支出时效</t>
  </si>
  <si>
    <r>
      <rPr>
        <sz val="12"/>
        <color rgb="FF000000"/>
        <rFont val="宋体"/>
        <charset val="134"/>
      </rPr>
      <t>≤12</t>
    </r>
    <r>
      <rPr>
        <sz val="12"/>
        <color rgb="FF000000"/>
        <rFont val="宋体"/>
        <charset val="134"/>
      </rPr>
      <t>月</t>
    </r>
  </si>
  <si>
    <t>2023年12月底前已完成</t>
  </si>
  <si>
    <t>成本指标（20分）</t>
  </si>
  <si>
    <t>经济成本指标</t>
  </si>
  <si>
    <t>预算控制额</t>
  </si>
  <si>
    <r>
      <rPr>
        <sz val="12"/>
        <color rgb="FF000000"/>
        <rFont val="宋体"/>
        <charset val="134"/>
      </rPr>
      <t>≤</t>
    </r>
    <r>
      <rPr>
        <sz val="12"/>
        <color rgb="FF000000"/>
        <rFont val="宋体"/>
        <charset val="134"/>
      </rPr>
      <t>40万元</t>
    </r>
  </si>
  <si>
    <t>40万元</t>
  </si>
  <si>
    <t>效益指标（20分）</t>
  </si>
  <si>
    <t>社会效益指标</t>
  </si>
  <si>
    <t>完成各类考察、调研活动，保障委员有效开展履职活动，使政协有效发挥作用</t>
  </si>
  <si>
    <t>好</t>
  </si>
  <si>
    <t xml:space="preserve">保障各项工作用车，无差错、无投诉、无交通事故，通过项目的开展，为各类考察、调研活动提供了保障。 </t>
  </si>
  <si>
    <t>效益效果的资料呈现有待加强</t>
  </si>
  <si>
    <t>满意度指标
（10分）</t>
  </si>
  <si>
    <t>服务对象满意度指标</t>
  </si>
  <si>
    <t>委员、机关干部满意度</t>
  </si>
  <si>
    <t>≥99%</t>
  </si>
  <si>
    <t>满意度调查工作未全面开展</t>
  </si>
  <si>
    <t>总分：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</si>
</sst>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_ ;_ @_ "/>
    <numFmt numFmtId="177" formatCode="0.00_);[Red]\(0.00\)"/>
    <numFmt numFmtId="178" formatCode="#,##0.00_ "/>
  </numFmts>
  <fonts count="27">
    <font>
      <sz val="11"/>
      <color theme="1"/>
      <name val="宋体"/>
      <charset val="134"/>
      <scheme val="minor"/>
    </font>
    <font>
      <sz val="20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color theme="1"/>
      <name val="宋体"/>
      <charset val="134"/>
    </font>
    <font>
      <sz val="10.5"/>
      <color rgb="FF000000"/>
      <name val="宋体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/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0" fillId="0" borderId="0" xfId="51">
      <alignment vertical="center"/>
    </xf>
    <xf numFmtId="0" fontId="1" fillId="0" borderId="0" xfId="51" applyFont="1" applyAlignment="1">
      <alignment horizontal="center" vertical="center" wrapText="1"/>
    </xf>
    <xf numFmtId="0" fontId="1" fillId="0" borderId="0" xfId="51" applyFont="1" applyBorder="1" applyAlignment="1">
      <alignment horizontal="center" vertical="center" wrapText="1"/>
    </xf>
    <xf numFmtId="0" fontId="2" fillId="0" borderId="1" xfId="51" applyFont="1" applyBorder="1" applyAlignment="1">
      <alignment horizontal="center" vertical="center"/>
    </xf>
    <xf numFmtId="0" fontId="2" fillId="0" borderId="1" xfId="51" applyFont="1" applyBorder="1" applyAlignment="1">
      <alignment horizontal="left" vertical="center"/>
    </xf>
    <xf numFmtId="0" fontId="2" fillId="0" borderId="1" xfId="51" applyFont="1" applyFill="1" applyBorder="1" applyAlignment="1">
      <alignment horizontal="center" vertical="center"/>
    </xf>
    <xf numFmtId="0" fontId="2" fillId="0" borderId="1" xfId="51" applyFont="1" applyFill="1" applyBorder="1" applyAlignment="1">
      <alignment horizontal="left" vertical="center"/>
    </xf>
    <xf numFmtId="0" fontId="2" fillId="0" borderId="1" xfId="51" applyFont="1" applyFill="1" applyBorder="1" applyAlignment="1">
      <alignment horizontal="justify" vertical="center" wrapText="1"/>
    </xf>
    <xf numFmtId="0" fontId="0" fillId="0" borderId="1" xfId="51" applyFont="1" applyFill="1" applyBorder="1" applyAlignment="1">
      <alignment horizontal="center" vertical="center"/>
    </xf>
    <xf numFmtId="0" fontId="0" fillId="0" borderId="1" xfId="51" applyFill="1" applyBorder="1" applyAlignment="1">
      <alignment horizontal="center" vertical="center"/>
    </xf>
    <xf numFmtId="0" fontId="0" fillId="0" borderId="2" xfId="51" applyFill="1" applyBorder="1" applyAlignment="1">
      <alignment horizontal="center" vertical="center"/>
    </xf>
    <xf numFmtId="0" fontId="0" fillId="0" borderId="3" xfId="51" applyFill="1" applyBorder="1" applyAlignment="1">
      <alignment horizontal="center" vertical="center"/>
    </xf>
    <xf numFmtId="0" fontId="0" fillId="0" borderId="4" xfId="51" applyFill="1" applyBorder="1" applyAlignment="1">
      <alignment horizontal="center" vertical="center"/>
    </xf>
    <xf numFmtId="0" fontId="2" fillId="0" borderId="5" xfId="51" applyFont="1" applyFill="1" applyBorder="1" applyAlignment="1">
      <alignment horizontal="center" vertical="center" wrapText="1"/>
    </xf>
    <xf numFmtId="0" fontId="3" fillId="0" borderId="5" xfId="51" applyFont="1" applyFill="1" applyBorder="1" applyAlignment="1">
      <alignment horizontal="center" vertical="center"/>
    </xf>
    <xf numFmtId="0" fontId="2" fillId="0" borderId="6" xfId="51" applyFont="1" applyFill="1" applyBorder="1" applyAlignment="1">
      <alignment horizontal="center" vertical="center" wrapText="1"/>
    </xf>
    <xf numFmtId="0" fontId="2" fillId="0" borderId="6" xfId="51" applyFont="1" applyFill="1" applyBorder="1" applyAlignment="1">
      <alignment horizontal="justify" vertical="center"/>
    </xf>
    <xf numFmtId="176" fontId="2" fillId="0" borderId="6" xfId="52" applyNumberFormat="1" applyFont="1" applyFill="1" applyBorder="1" applyAlignment="1">
      <alignment horizontal="left" vertical="center"/>
    </xf>
    <xf numFmtId="0" fontId="2" fillId="0" borderId="6" xfId="51" applyFont="1" applyFill="1" applyBorder="1" applyAlignment="1">
      <alignment horizontal="center" vertical="center"/>
    </xf>
    <xf numFmtId="0" fontId="2" fillId="0" borderId="6" xfId="51" applyFont="1" applyFill="1" applyBorder="1" applyAlignment="1">
      <alignment horizontal="left" vertical="center"/>
    </xf>
    <xf numFmtId="0" fontId="2" fillId="0" borderId="7" xfId="51" applyFont="1" applyFill="1" applyBorder="1" applyAlignment="1">
      <alignment horizontal="center" vertical="center" textRotation="255"/>
    </xf>
    <xf numFmtId="0" fontId="2" fillId="0" borderId="8" xfId="51" applyFont="1" applyFill="1" applyBorder="1" applyAlignment="1">
      <alignment horizontal="center" vertical="center" wrapText="1"/>
    </xf>
    <xf numFmtId="0" fontId="2" fillId="0" borderId="9" xfId="51" applyFont="1" applyFill="1" applyBorder="1" applyAlignment="1">
      <alignment horizontal="center" vertical="center" wrapText="1"/>
    </xf>
    <xf numFmtId="0" fontId="2" fillId="0" borderId="10" xfId="51" applyFont="1" applyFill="1" applyBorder="1" applyAlignment="1">
      <alignment horizontal="center" vertical="center" wrapText="1"/>
    </xf>
    <xf numFmtId="43" fontId="2" fillId="0" borderId="8" xfId="52" applyNumberFormat="1" applyFont="1" applyFill="1" applyBorder="1" applyAlignment="1">
      <alignment horizontal="center" vertical="center"/>
    </xf>
    <xf numFmtId="43" fontId="2" fillId="0" borderId="9" xfId="52" applyNumberFormat="1" applyFont="1" applyFill="1" applyBorder="1" applyAlignment="1">
      <alignment horizontal="center" vertical="center"/>
    </xf>
    <xf numFmtId="0" fontId="2" fillId="0" borderId="5" xfId="51" applyFont="1" applyFill="1" applyBorder="1" applyAlignment="1">
      <alignment horizontal="center" vertical="center" textRotation="255"/>
    </xf>
    <xf numFmtId="0" fontId="2" fillId="0" borderId="6" xfId="51" applyFont="1" applyFill="1" applyBorder="1" applyAlignment="1">
      <alignment horizontal="left" vertical="center" wrapText="1"/>
    </xf>
    <xf numFmtId="0" fontId="2" fillId="0" borderId="6" xfId="51" applyFont="1" applyFill="1" applyBorder="1" applyAlignment="1">
      <alignment horizontal="center" vertical="center" textRotation="255"/>
    </xf>
    <xf numFmtId="0" fontId="2" fillId="0" borderId="8" xfId="51" applyFont="1" applyFill="1" applyBorder="1" applyAlignment="1">
      <alignment horizontal="center" vertical="center"/>
    </xf>
    <xf numFmtId="0" fontId="2" fillId="0" borderId="10" xfId="51" applyFont="1" applyFill="1" applyBorder="1" applyAlignment="1">
      <alignment horizontal="center" vertical="center"/>
    </xf>
    <xf numFmtId="0" fontId="4" fillId="0" borderId="7" xfId="51" applyFont="1" applyFill="1" applyBorder="1" applyAlignment="1">
      <alignment horizontal="center" vertical="center" wrapText="1"/>
    </xf>
    <xf numFmtId="0" fontId="4" fillId="0" borderId="6" xfId="51" applyFont="1" applyFill="1" applyBorder="1" applyAlignment="1">
      <alignment horizontal="center" vertical="center" wrapText="1"/>
    </xf>
    <xf numFmtId="0" fontId="2" fillId="0" borderId="8" xfId="51" applyFont="1" applyFill="1" applyBorder="1" applyAlignment="1">
      <alignment horizontal="left" vertical="center" wrapText="1"/>
    </xf>
    <xf numFmtId="0" fontId="2" fillId="0" borderId="10" xfId="51" applyFont="1" applyFill="1" applyBorder="1" applyAlignment="1">
      <alignment horizontal="left" vertical="center" wrapText="1"/>
    </xf>
    <xf numFmtId="0" fontId="4" fillId="0" borderId="11" xfId="51" applyFont="1" applyFill="1" applyBorder="1" applyAlignment="1">
      <alignment horizontal="center" vertical="center" wrapText="1"/>
    </xf>
    <xf numFmtId="9" fontId="2" fillId="0" borderId="6" xfId="51" applyNumberFormat="1" applyFont="1" applyFill="1" applyBorder="1" applyAlignment="1">
      <alignment horizontal="center" vertical="center"/>
    </xf>
    <xf numFmtId="0" fontId="4" fillId="0" borderId="5" xfId="51" applyFont="1" applyFill="1" applyBorder="1" applyAlignment="1">
      <alignment horizontal="center" vertical="center" wrapText="1"/>
    </xf>
    <xf numFmtId="0" fontId="4" fillId="0" borderId="6" xfId="51" applyFont="1" applyFill="1" applyBorder="1" applyAlignment="1">
      <alignment vertical="center" wrapText="1"/>
    </xf>
    <xf numFmtId="0" fontId="2" fillId="0" borderId="8" xfId="51" applyFont="1" applyFill="1" applyBorder="1" applyAlignment="1">
      <alignment horizontal="center" vertical="center" textRotation="255"/>
    </xf>
    <xf numFmtId="0" fontId="4" fillId="0" borderId="1" xfId="51" applyFont="1" applyFill="1" applyBorder="1" applyAlignment="1">
      <alignment horizontal="center" vertical="center" wrapText="1"/>
    </xf>
    <xf numFmtId="0" fontId="2" fillId="0" borderId="1" xfId="51" applyFont="1" applyFill="1" applyBorder="1" applyAlignment="1">
      <alignment horizontal="left" vertical="center" wrapText="1"/>
    </xf>
    <xf numFmtId="9" fontId="2" fillId="0" borderId="1" xfId="51" applyNumberFormat="1" applyFont="1" applyFill="1" applyBorder="1" applyAlignment="1">
      <alignment horizontal="left" vertical="center" wrapText="1"/>
    </xf>
    <xf numFmtId="0" fontId="3" fillId="0" borderId="12" xfId="51" applyFont="1" applyBorder="1" applyAlignment="1">
      <alignment horizontal="center" vertical="center"/>
    </xf>
    <xf numFmtId="0" fontId="3" fillId="0" borderId="13" xfId="51" applyFont="1" applyBorder="1" applyAlignment="1">
      <alignment horizontal="center" vertical="center"/>
    </xf>
    <xf numFmtId="0" fontId="5" fillId="0" borderId="0" xfId="51" applyFont="1" applyBorder="1" applyAlignment="1">
      <alignment horizontal="left" vertical="center"/>
    </xf>
    <xf numFmtId="0" fontId="5" fillId="0" borderId="0" xfId="51" applyFont="1" applyAlignment="1">
      <alignment horizontal="left" vertical="center" wrapText="1"/>
    </xf>
    <xf numFmtId="0" fontId="5" fillId="0" borderId="0" xfId="51" applyFont="1" applyAlignment="1">
      <alignment vertical="center"/>
    </xf>
    <xf numFmtId="0" fontId="6" fillId="0" borderId="0" xfId="51" applyFont="1">
      <alignment vertical="center"/>
    </xf>
    <xf numFmtId="0" fontId="2" fillId="0" borderId="5" xfId="51" applyFont="1" applyFill="1" applyBorder="1" applyAlignment="1">
      <alignment horizontal="center" vertical="center"/>
    </xf>
    <xf numFmtId="10" fontId="2" fillId="0" borderId="6" xfId="49" applyNumberFormat="1" applyFont="1" applyFill="1" applyBorder="1" applyAlignment="1">
      <alignment horizontal="center" vertical="center"/>
    </xf>
    <xf numFmtId="177" fontId="2" fillId="0" borderId="6" xfId="0" applyNumberFormat="1" applyFont="1" applyBorder="1" applyAlignment="1">
      <alignment horizontal="center" vertical="center" wrapText="1"/>
    </xf>
    <xf numFmtId="43" fontId="2" fillId="0" borderId="10" xfId="52" applyNumberFormat="1" applyFont="1" applyFill="1" applyBorder="1" applyAlignment="1">
      <alignment horizontal="center" vertical="center"/>
    </xf>
    <xf numFmtId="178" fontId="2" fillId="0" borderId="1" xfId="51" applyNumberFormat="1" applyFont="1" applyFill="1" applyBorder="1" applyAlignment="1">
      <alignment horizontal="center" vertical="center" wrapText="1"/>
    </xf>
    <xf numFmtId="178" fontId="2" fillId="0" borderId="6" xfId="51" applyNumberFormat="1" applyFont="1" applyFill="1" applyBorder="1" applyAlignment="1">
      <alignment horizontal="center" vertical="center"/>
    </xf>
    <xf numFmtId="178" fontId="3" fillId="0" borderId="10" xfId="51" applyNumberFormat="1" applyFont="1" applyBorder="1" applyAlignment="1">
      <alignment horizontal="center" vertical="center"/>
    </xf>
    <xf numFmtId="178" fontId="3" fillId="0" borderId="6" xfId="51" applyNumberFormat="1" applyFont="1" applyBorder="1" applyAlignment="1">
      <alignment horizontal="center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  <cellStyle name="千位分隔 2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5</xdr:row>
      <xdr:rowOff>12700</xdr:rowOff>
    </xdr:from>
    <xdr:to>
      <xdr:col>3</xdr:col>
      <xdr:colOff>1923142</xdr:colOff>
      <xdr:row>5</xdr:row>
      <xdr:rowOff>326572</xdr:rowOff>
    </xdr:to>
    <xdr:cxnSp>
      <xdr:nvCxnSpPr>
        <xdr:cNvPr id="2" name="直接连接符 1"/>
        <xdr:cNvCxnSpPr/>
      </xdr:nvCxnSpPr>
      <xdr:spPr>
        <a:xfrm>
          <a:off x="1938655" y="2174240"/>
          <a:ext cx="138938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="85" zoomScaleNormal="70" workbookViewId="0">
      <selection activeCell="A2" sqref="A2:J2"/>
    </sheetView>
  </sheetViews>
  <sheetFormatPr defaultColWidth="9" defaultRowHeight="13.5"/>
  <cols>
    <col min="1" max="1" width="7.50442477876106" style="1" customWidth="1"/>
    <col min="2" max="2" width="9.12389380530973" style="1" customWidth="1"/>
    <col min="3" max="3" width="10.1238938053097" style="1" customWidth="1"/>
    <col min="4" max="4" width="19.6283185840708" style="1" customWidth="1"/>
    <col min="5" max="5" width="13.7522123893805" style="1" customWidth="1"/>
    <col min="6" max="6" width="19.7522123893805" style="1" customWidth="1"/>
    <col min="7" max="7" width="29.9911504424779" style="1" customWidth="1"/>
    <col min="8" max="9" width="10.3716814159292" style="1" customWidth="1"/>
    <col min="10" max="10" width="31.858407079646" style="1" customWidth="1"/>
    <col min="11" max="11" width="10.5044247787611" style="1" customWidth="1"/>
    <col min="12" max="16384" width="9" style="1"/>
  </cols>
  <sheetData>
    <row r="1" ht="25.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5.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40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40" customHeight="1" spans="1:10">
      <c r="A4" s="6" t="s">
        <v>4</v>
      </c>
      <c r="B4" s="6"/>
      <c r="C4" s="6"/>
      <c r="D4" s="7" t="s">
        <v>5</v>
      </c>
      <c r="E4" s="7"/>
      <c r="F4" s="7"/>
      <c r="G4" s="6" t="s">
        <v>6</v>
      </c>
      <c r="H4" s="8" t="s">
        <v>7</v>
      </c>
      <c r="I4" s="8"/>
      <c r="J4" s="8"/>
    </row>
    <row r="5" ht="40" customHeight="1" spans="1:10">
      <c r="A5" s="9" t="s">
        <v>8</v>
      </c>
      <c r="B5" s="10"/>
      <c r="C5" s="10"/>
      <c r="D5" s="11" t="s">
        <v>9</v>
      </c>
      <c r="E5" s="12"/>
      <c r="F5" s="13"/>
      <c r="G5" s="9" t="s">
        <v>10</v>
      </c>
      <c r="H5" s="10">
        <v>55581165</v>
      </c>
      <c r="I5" s="10"/>
      <c r="J5" s="10"/>
    </row>
    <row r="6" ht="40" customHeight="1" spans="1:10">
      <c r="A6" s="14" t="s">
        <v>11</v>
      </c>
      <c r="B6" s="14"/>
      <c r="C6" s="14"/>
      <c r="D6" s="15"/>
      <c r="E6" s="14" t="s">
        <v>12</v>
      </c>
      <c r="F6" s="14" t="s">
        <v>13</v>
      </c>
      <c r="G6" s="14" t="s">
        <v>14</v>
      </c>
      <c r="H6" s="14" t="s">
        <v>15</v>
      </c>
      <c r="I6" s="14" t="s">
        <v>16</v>
      </c>
      <c r="J6" s="50" t="s">
        <v>17</v>
      </c>
    </row>
    <row r="7" ht="40" customHeight="1" spans="1:10">
      <c r="A7" s="16"/>
      <c r="B7" s="16"/>
      <c r="C7" s="16"/>
      <c r="D7" s="17" t="s">
        <v>18</v>
      </c>
      <c r="E7" s="18">
        <v>40</v>
      </c>
      <c r="F7" s="18">
        <v>40</v>
      </c>
      <c r="G7" s="18">
        <v>40</v>
      </c>
      <c r="H7" s="19">
        <f>H8+H9+H10</f>
        <v>10</v>
      </c>
      <c r="I7" s="51">
        <f>G7/F7</f>
        <v>1</v>
      </c>
      <c r="J7" s="52">
        <f>G7/F7*H7</f>
        <v>10</v>
      </c>
    </row>
    <row r="8" ht="40" customHeight="1" spans="1:10">
      <c r="A8" s="16"/>
      <c r="B8" s="16"/>
      <c r="C8" s="16"/>
      <c r="D8" s="20" t="s">
        <v>19</v>
      </c>
      <c r="E8" s="18">
        <v>40</v>
      </c>
      <c r="F8" s="18">
        <v>40</v>
      </c>
      <c r="G8" s="18">
        <v>40</v>
      </c>
      <c r="H8" s="16">
        <v>10</v>
      </c>
      <c r="I8" s="51">
        <f>G8/F8</f>
        <v>1</v>
      </c>
      <c r="J8" s="52">
        <f>G8/F8*H8</f>
        <v>10</v>
      </c>
    </row>
    <row r="9" ht="40" customHeight="1" spans="1:10">
      <c r="A9" s="16"/>
      <c r="B9" s="16"/>
      <c r="C9" s="16"/>
      <c r="D9" s="20" t="s">
        <v>20</v>
      </c>
      <c r="E9" s="18">
        <v>0</v>
      </c>
      <c r="F9" s="18">
        <v>0</v>
      </c>
      <c r="G9" s="18">
        <v>0</v>
      </c>
      <c r="H9" s="16"/>
      <c r="I9" s="51"/>
      <c r="J9" s="16" t="s">
        <v>21</v>
      </c>
    </row>
    <row r="10" ht="40" customHeight="1" spans="1:10">
      <c r="A10" s="16"/>
      <c r="B10" s="16"/>
      <c r="C10" s="16"/>
      <c r="D10" s="20" t="s">
        <v>22</v>
      </c>
      <c r="E10" s="18">
        <v>0</v>
      </c>
      <c r="F10" s="18">
        <v>0</v>
      </c>
      <c r="G10" s="18">
        <v>0</v>
      </c>
      <c r="H10" s="16"/>
      <c r="I10" s="19"/>
      <c r="J10" s="16" t="s">
        <v>21</v>
      </c>
    </row>
    <row r="11" ht="40" customHeight="1" spans="1:10">
      <c r="A11" s="21" t="s">
        <v>23</v>
      </c>
      <c r="B11" s="22" t="s">
        <v>24</v>
      </c>
      <c r="C11" s="23"/>
      <c r="D11" s="23"/>
      <c r="E11" s="23"/>
      <c r="F11" s="24"/>
      <c r="G11" s="25" t="s">
        <v>25</v>
      </c>
      <c r="H11" s="26"/>
      <c r="I11" s="26"/>
      <c r="J11" s="53"/>
    </row>
    <row r="12" ht="148" customHeight="1" spans="1:10">
      <c r="A12" s="27"/>
      <c r="B12" s="28" t="s">
        <v>26</v>
      </c>
      <c r="C12" s="28"/>
      <c r="D12" s="28"/>
      <c r="E12" s="28"/>
      <c r="F12" s="28"/>
      <c r="G12" s="28" t="s">
        <v>27</v>
      </c>
      <c r="H12" s="28"/>
      <c r="I12" s="28"/>
      <c r="J12" s="28"/>
    </row>
    <row r="13" ht="40" customHeight="1" spans="1:10">
      <c r="A13" s="29" t="s">
        <v>28</v>
      </c>
      <c r="B13" s="16" t="s">
        <v>29</v>
      </c>
      <c r="C13" s="19" t="s">
        <v>30</v>
      </c>
      <c r="D13" s="30" t="s">
        <v>31</v>
      </c>
      <c r="E13" s="31"/>
      <c r="F13" s="19" t="s">
        <v>32</v>
      </c>
      <c r="G13" s="16" t="s">
        <v>33</v>
      </c>
      <c r="H13" s="16" t="s">
        <v>15</v>
      </c>
      <c r="I13" s="16" t="s">
        <v>17</v>
      </c>
      <c r="J13" s="16" t="s">
        <v>34</v>
      </c>
    </row>
    <row r="14" ht="40" customHeight="1" spans="1:10">
      <c r="A14" s="29"/>
      <c r="B14" s="32" t="s">
        <v>35</v>
      </c>
      <c r="C14" s="33" t="s">
        <v>36</v>
      </c>
      <c r="D14" s="34" t="s">
        <v>37</v>
      </c>
      <c r="E14" s="35"/>
      <c r="F14" s="19" t="s">
        <v>38</v>
      </c>
      <c r="G14" s="19">
        <v>280</v>
      </c>
      <c r="H14" s="16">
        <v>20</v>
      </c>
      <c r="I14" s="54">
        <v>20</v>
      </c>
      <c r="J14" s="16"/>
    </row>
    <row r="15" ht="40" customHeight="1" spans="1:10">
      <c r="A15" s="29"/>
      <c r="B15" s="36"/>
      <c r="C15" s="32" t="s">
        <v>39</v>
      </c>
      <c r="D15" s="34" t="s">
        <v>40</v>
      </c>
      <c r="E15" s="35"/>
      <c r="F15" s="37" t="s">
        <v>41</v>
      </c>
      <c r="G15" s="37">
        <v>0.99</v>
      </c>
      <c r="H15" s="16">
        <v>10</v>
      </c>
      <c r="I15" s="55">
        <v>10</v>
      </c>
      <c r="J15" s="16"/>
    </row>
    <row r="16" ht="40" customHeight="1" spans="1:10">
      <c r="A16" s="29"/>
      <c r="B16" s="36"/>
      <c r="C16" s="32" t="s">
        <v>42</v>
      </c>
      <c r="D16" s="34" t="s">
        <v>43</v>
      </c>
      <c r="E16" s="35"/>
      <c r="F16" s="37">
        <v>1</v>
      </c>
      <c r="G16" s="37">
        <v>1</v>
      </c>
      <c r="H16" s="16">
        <v>5</v>
      </c>
      <c r="I16" s="55">
        <v>5</v>
      </c>
      <c r="J16" s="16"/>
    </row>
    <row r="17" ht="40" customHeight="1" spans="1:10">
      <c r="A17" s="29"/>
      <c r="B17" s="38"/>
      <c r="C17" s="32" t="s">
        <v>42</v>
      </c>
      <c r="D17" s="34" t="s">
        <v>44</v>
      </c>
      <c r="E17" s="35"/>
      <c r="F17" s="37" t="s">
        <v>45</v>
      </c>
      <c r="G17" s="19" t="s">
        <v>46</v>
      </c>
      <c r="H17" s="16">
        <v>5</v>
      </c>
      <c r="I17" s="55">
        <v>5</v>
      </c>
      <c r="J17" s="16"/>
    </row>
    <row r="18" ht="40" customHeight="1" spans="1:10">
      <c r="A18" s="29"/>
      <c r="B18" s="39" t="s">
        <v>47</v>
      </c>
      <c r="C18" s="32" t="s">
        <v>48</v>
      </c>
      <c r="D18" s="34" t="s">
        <v>49</v>
      </c>
      <c r="E18" s="35"/>
      <c r="F18" s="37" t="s">
        <v>50</v>
      </c>
      <c r="G18" s="19" t="s">
        <v>51</v>
      </c>
      <c r="H18" s="16">
        <v>20</v>
      </c>
      <c r="I18" s="55">
        <v>20</v>
      </c>
      <c r="J18" s="16"/>
    </row>
    <row r="19" ht="88" customHeight="1" spans="1:10">
      <c r="A19" s="40"/>
      <c r="B19" s="41" t="s">
        <v>52</v>
      </c>
      <c r="C19" s="41" t="s">
        <v>53</v>
      </c>
      <c r="D19" s="42" t="s">
        <v>54</v>
      </c>
      <c r="E19" s="42"/>
      <c r="F19" s="37" t="s">
        <v>55</v>
      </c>
      <c r="G19" s="43" t="s">
        <v>56</v>
      </c>
      <c r="H19" s="16">
        <v>20</v>
      </c>
      <c r="I19" s="55">
        <v>16</v>
      </c>
      <c r="J19" s="28" t="s">
        <v>57</v>
      </c>
    </row>
    <row r="20" ht="65" customHeight="1" spans="1:10">
      <c r="A20" s="40"/>
      <c r="B20" s="41" t="s">
        <v>58</v>
      </c>
      <c r="C20" s="41" t="s">
        <v>59</v>
      </c>
      <c r="D20" s="42" t="s">
        <v>60</v>
      </c>
      <c r="E20" s="42"/>
      <c r="F20" s="37" t="s">
        <v>61</v>
      </c>
      <c r="G20" s="37" t="s">
        <v>61</v>
      </c>
      <c r="H20" s="16">
        <v>10</v>
      </c>
      <c r="I20" s="54">
        <v>7</v>
      </c>
      <c r="J20" s="28" t="s">
        <v>62</v>
      </c>
    </row>
    <row r="21" ht="40" customHeight="1" spans="1:10">
      <c r="A21" s="44" t="s">
        <v>63</v>
      </c>
      <c r="B21" s="45"/>
      <c r="C21" s="45"/>
      <c r="D21" s="45"/>
      <c r="E21" s="45"/>
      <c r="F21" s="45"/>
      <c r="G21" s="45"/>
      <c r="H21" s="4">
        <f>SUM(H14:H20)+H7</f>
        <v>100</v>
      </c>
      <c r="I21" s="56">
        <f>SUM(I14:I20)+J7</f>
        <v>93</v>
      </c>
      <c r="J21" s="57"/>
    </row>
    <row r="22" spans="1:10">
      <c r="A22" s="46"/>
      <c r="B22" s="46"/>
      <c r="C22" s="46"/>
      <c r="D22" s="46"/>
      <c r="E22" s="46"/>
      <c r="F22" s="46"/>
      <c r="G22" s="46"/>
      <c r="H22" s="46"/>
      <c r="I22" s="46"/>
      <c r="J22" s="46"/>
    </row>
    <row r="23" ht="86.1" customHeight="1" spans="1:10">
      <c r="A23" s="47"/>
      <c r="B23" s="47"/>
      <c r="C23" s="47"/>
      <c r="D23" s="47"/>
      <c r="E23" s="47"/>
      <c r="F23" s="47"/>
      <c r="G23" s="47"/>
      <c r="H23" s="47"/>
      <c r="I23" s="47"/>
      <c r="J23" s="47"/>
    </row>
    <row r="24" spans="1:10">
      <c r="A24" s="48"/>
      <c r="B24" s="48"/>
      <c r="C24" s="48"/>
      <c r="D24" s="48"/>
      <c r="E24" s="48"/>
      <c r="F24" s="48"/>
      <c r="G24" s="48"/>
      <c r="H24" s="48"/>
      <c r="I24" s="48"/>
      <c r="J24" s="48"/>
    </row>
    <row r="25" spans="1:10">
      <c r="A25" s="48"/>
      <c r="B25" s="48"/>
      <c r="C25" s="48"/>
      <c r="D25" s="48"/>
      <c r="E25" s="48"/>
      <c r="F25" s="48"/>
      <c r="G25" s="48"/>
      <c r="H25" s="48"/>
      <c r="I25" s="48"/>
      <c r="J25" s="48"/>
    </row>
    <row r="26" ht="41.1" customHeight="1"/>
    <row r="27" ht="15.75" spans="3:7">
      <c r="C27" s="49"/>
      <c r="D27" s="49"/>
      <c r="E27" s="49"/>
      <c r="F27" s="49"/>
      <c r="G27" s="49"/>
    </row>
  </sheetData>
  <mergeCells count="32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A21:G21"/>
    <mergeCell ref="I21:J21"/>
    <mergeCell ref="A22:J22"/>
    <mergeCell ref="A23:J23"/>
    <mergeCell ref="A24:J24"/>
    <mergeCell ref="A25:J25"/>
    <mergeCell ref="A11:A12"/>
    <mergeCell ref="A13:A20"/>
    <mergeCell ref="B14:B17"/>
    <mergeCell ref="A6:C10"/>
  </mergeCells>
  <printOptions horizontalCentered="1" verticalCentered="1"/>
  <pageMargins left="0" right="0" top="0.590277777777778" bottom="0.590277777777778" header="0.314583333333333" footer="0.314583333333333"/>
  <pageSetup paperSize="9" scale="66" fitToHeight="0" orientation="portrait"/>
  <headerFooter/>
  <rowBreaks count="1" manualBreakCount="1">
    <brk id="28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23年项目支出绩效自评表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　　　　　　</cp:lastModifiedBy>
  <dcterms:created xsi:type="dcterms:W3CDTF">2019-03-29T09:58:00Z</dcterms:created>
  <cp:lastPrinted>2024-04-17T07:56:00Z</cp:lastPrinted>
  <dcterms:modified xsi:type="dcterms:W3CDTF">2024-05-23T06:56:12Z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45537B54D68C4CD5952339BC886DDAC7_13</vt:lpwstr>
  </property>
</Properties>
</file>