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项目支出绩效自评表!$A$1:$J$29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<sst xmlns="http://schemas.openxmlformats.org/spreadsheetml/2006/main" count="163" uniqueCount="81">
  <si>
    <t>附件2</t>
  </si>
  <si>
    <t>项目支出绩效自评表</t>
  </si>
  <si>
    <t>（2022年度）</t>
  </si>
  <si>
    <t>项目名称</t>
  </si>
  <si>
    <t>政协常委会和主席会活动经费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</si>
  <si>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</si>
  <si>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</si>
  <si>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</si>
  <si>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</si>
  <si>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</si>
  <si>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刘仕博、刘墨非</t>
  </si>
  <si>
    <t>联系电话</t>
  </si>
  <si>
    <t>55581009   55581313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</si>
  <si>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</si>
  <si>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</si>
  <si>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</si>
  <si>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</si>
  <si>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</si>
  <si>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</si>
  <si>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</si>
  <si>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</si>
  <si>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</si>
  <si>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</si>
  <si>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</si>
  <si>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</si>
  <si>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</si>
  <si>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</si>
  <si>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</si>
  <si>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为市政协常委会和主席会的召开提供保障，保证各项协商、议政会议的顺利开展，为委员充分履行政治协商、民主监督、参政议政职能提供保障，进一步发挥中国特色社会主义制度优势。</t>
  </si>
  <si>
    <t>截至2022年12月31日，全年共召开8次常委会和15次主席会。通过项目的开展，为各次常委会和主席会的召开提供基础保障，从而更好的教育引导广大委员，使共识更加凝聚，思想更加自觉，履职更加有效。更好的展现了委员的责任担当，在服务首都高质量发展上贡献政协力量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</si>
  <si>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</si>
  <si>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</si>
  <si>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</si>
  <si>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</si>
  <si>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</si>
  <si>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</si>
  <si>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</si>
  <si>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</si>
  <si>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</si>
  <si>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召开常委会和主席会会议次数</t>
  </si>
  <si>
    <t>≥10次</t>
  </si>
  <si>
    <t>质量指标</t>
  </si>
  <si>
    <t>会议安全保障率</t>
  </si>
  <si>
    <t>≥95%</t>
  </si>
  <si>
    <t>会议人员参与率</t>
  </si>
  <si>
    <t>时效指标</t>
  </si>
  <si>
    <t>经费支出时效</t>
  </si>
  <si>
    <t>≤11月</t>
  </si>
  <si>
    <t>11月</t>
  </si>
  <si>
    <t>会议召开时效</t>
  </si>
  <si>
    <t>12月</t>
  </si>
  <si>
    <t>成本指标</t>
  </si>
  <si>
    <t>控制总额</t>
  </si>
  <si>
    <t>50万</t>
  </si>
  <si>
    <t>会议标准</t>
  </si>
  <si>
    <t>≤650元/人年</t>
  </si>
  <si>
    <t>效益指标（30分）</t>
  </si>
  <si>
    <t>社会效益指标</t>
  </si>
  <si>
    <t>保证各项协商、议政会议的顺利开展，使委员充分履行政治协商、民主监督、参政议政职</t>
  </si>
  <si>
    <t>好坏</t>
  </si>
  <si>
    <t>效益效果的资料呈现有待加强</t>
  </si>
  <si>
    <t>可持续影响指标</t>
  </si>
  <si>
    <t>为常委会和主席会的召开提供基础保障，持续发挥政协作用，展现委员履职风采</t>
  </si>
  <si>
    <t>满意度指标
（10分）</t>
  </si>
  <si>
    <t>服务对象满意度指标</t>
  </si>
  <si>
    <t>参会人员满意度</t>
  </si>
  <si>
    <t>≥90%</t>
  </si>
  <si>
    <t>项目满意度调查开展不充分，下一步加大调查力度和范围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</si>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</sst>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_ * #,##0.000000_ ;_ * \-#,##0.000000_ ;_ * &quot;-&quot;??_ ;_ @_ "/>
    <numFmt numFmtId="178" formatCode="0.00_);[Red]\(0.00\)"/>
    <numFmt numFmtId="179" formatCode="#,##0_ "/>
    <numFmt numFmtId="180" formatCode="#,##0.000000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27" borderId="31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9" fillId="18" borderId="31" applyNumberFormat="0" applyAlignment="0" applyProtection="0">
      <alignment vertical="center"/>
    </xf>
    <xf numFmtId="0" fontId="26" fillId="27" borderId="33" applyNumberFormat="0" applyAlignment="0" applyProtection="0">
      <alignment vertical="center"/>
    </xf>
    <xf numFmtId="0" fontId="27" fillId="32" borderId="34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0" fillId="8" borderId="2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0" borderId="0"/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80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8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 wrapText="1"/>
    </xf>
    <xf numFmtId="178" fontId="5" fillId="0" borderId="17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37" applyFont="1" applyFill="1" applyBorder="1" applyAlignment="1">
      <alignment horizontal="center" vertical="center"/>
    </xf>
    <xf numFmtId="0" fontId="0" fillId="0" borderId="1" xfId="37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6" fillId="0" borderId="21" xfId="37" applyFont="1" applyFill="1" applyBorder="1" applyAlignment="1">
      <alignment horizontal="center" vertical="center" wrapText="1"/>
    </xf>
    <xf numFmtId="0" fontId="6" fillId="0" borderId="22" xfId="37" applyFont="1" applyFill="1" applyBorder="1" applyAlignment="1">
      <alignment horizontal="center" vertical="center" wrapText="1"/>
    </xf>
    <xf numFmtId="0" fontId="6" fillId="0" borderId="23" xfId="37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79" fontId="4" fillId="0" borderId="16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4" fillId="0" borderId="0" xfId="37" applyFont="1" applyFill="1" applyBorder="1" applyAlignment="1">
      <alignment horizontal="center" vertical="center"/>
    </xf>
    <xf numFmtId="0" fontId="4" fillId="0" borderId="5" xfId="37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8" fillId="0" borderId="26" xfId="37" applyFont="1" applyFill="1" applyBorder="1" applyAlignment="1">
      <alignment horizontal="center" vertical="center" wrapText="1"/>
    </xf>
    <xf numFmtId="179" fontId="4" fillId="0" borderId="16" xfId="37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0" fontId="4" fillId="0" borderId="18" xfId="37" applyFont="1" applyFill="1" applyBorder="1" applyAlignment="1">
      <alignment horizontal="center" vertical="center" wrapText="1"/>
    </xf>
    <xf numFmtId="0" fontId="4" fillId="0" borderId="19" xfId="37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41425"/>
          <a:ext cx="1477010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70" topLeftCell="B1" workbookViewId="0">
      <selection activeCell="C15" sqref="$A15:$XFD21"/>
    </sheetView>
  </sheetViews>
  <sheetFormatPr defaultColWidth="9" defaultRowHeight="14.25"/>
  <cols>
    <col min="1" max="1" width="7.55" style="72" customWidth="1"/>
    <col min="2" max="2" width="9.63333333333333" style="72" customWidth="1"/>
    <col min="3" max="3" width="10.55" style="72" customWidth="1"/>
    <col min="4" max="4" width="19.6333333333333" style="72" customWidth="1"/>
    <col min="5" max="5" width="16.0916666666667" style="72" customWidth="1"/>
    <col min="6" max="6" width="23.8166666666667" style="72" customWidth="1"/>
    <col min="7" max="7" width="18.2666666666667" style="72" customWidth="1"/>
    <col min="8" max="9" width="10.3583333333333" style="72" customWidth="1"/>
    <col min="10" max="10" width="15.6333333333333" style="72" customWidth="1"/>
    <col min="11" max="11" width="10.45" style="72" customWidth="1"/>
    <col min="12" max="16384" width="9" style="72"/>
  </cols>
  <sheetData>
    <row r="1" spans="1:1">
      <c r="A1" s="73" t="s">
        <v>0</v>
      </c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ht="16" customHeight="1" spans="1:10">
      <c r="A4" s="76" t="s">
        <v>3</v>
      </c>
      <c r="B4" s="76"/>
      <c r="C4" s="76"/>
      <c r="D4" s="77" t="s">
        <v>4</v>
      </c>
      <c r="E4" s="77"/>
      <c r="F4" s="77"/>
      <c r="G4" s="77"/>
      <c r="H4" s="77"/>
      <c r="I4" s="77"/>
      <c r="J4" s="77"/>
    </row>
    <row r="5" ht="16" customHeight="1" spans="1:10">
      <c r="A5" s="76" t="s">
        <v>5</v>
      </c>
      <c r="B5" s="76"/>
      <c r="C5" s="76"/>
      <c r="D5" s="77" t="s">
        <v>6</v>
      </c>
      <c r="E5" s="77"/>
      <c r="F5" s="77"/>
      <c r="G5" s="6" t="s">
        <v>7</v>
      </c>
      <c r="H5" s="39" t="s">
        <v>8</v>
      </c>
      <c r="I5" s="39"/>
      <c r="J5" s="39"/>
    </row>
    <row r="6" ht="16" customHeight="1" spans="1:10">
      <c r="A6" s="78" t="s">
        <v>9</v>
      </c>
      <c r="B6" s="79"/>
      <c r="C6" s="79"/>
      <c r="D6" s="80" t="s">
        <v>10</v>
      </c>
      <c r="E6" s="110"/>
      <c r="F6" s="111"/>
      <c r="G6" s="112" t="s">
        <v>11</v>
      </c>
      <c r="H6" s="113" t="s">
        <v>12</v>
      </c>
      <c r="I6" s="113"/>
      <c r="J6" s="113"/>
    </row>
    <row r="7" ht="16" customHeight="1" spans="1:10">
      <c r="A7" s="81" t="s">
        <v>13</v>
      </c>
      <c r="B7" s="81"/>
      <c r="C7" s="81"/>
      <c r="D7" s="82"/>
      <c r="E7" s="81" t="s">
        <v>14</v>
      </c>
      <c r="F7" s="81" t="s">
        <v>15</v>
      </c>
      <c r="G7" s="81" t="s">
        <v>16</v>
      </c>
      <c r="H7" s="81" t="s">
        <v>17</v>
      </c>
      <c r="I7" s="81" t="s">
        <v>18</v>
      </c>
      <c r="J7" s="134" t="s">
        <v>19</v>
      </c>
    </row>
    <row r="8" ht="16" customHeight="1" spans="1:10">
      <c r="A8" s="83"/>
      <c r="B8" s="83"/>
      <c r="C8" s="83"/>
      <c r="D8" s="84" t="s">
        <v>20</v>
      </c>
      <c r="E8" s="114">
        <f>SUM(E9:E11)</f>
        <v>50</v>
      </c>
      <c r="F8" s="114">
        <f t="shared" ref="F8:G8" si="0">SUM(F9:F11)</f>
        <v>50</v>
      </c>
      <c r="G8" s="114">
        <f t="shared" si="0"/>
        <v>40.730116</v>
      </c>
      <c r="H8" s="92">
        <f>H9+H10+H11</f>
        <v>10</v>
      </c>
      <c r="I8" s="135">
        <f>G8/F8</f>
        <v>0.81460232</v>
      </c>
      <c r="J8" s="136">
        <f>G8/F8*H8</f>
        <v>8.1460232</v>
      </c>
    </row>
    <row r="9" ht="16" customHeight="1" spans="1:10">
      <c r="A9" s="83"/>
      <c r="B9" s="83"/>
      <c r="C9" s="83"/>
      <c r="D9" s="85" t="s">
        <v>21</v>
      </c>
      <c r="E9" s="114">
        <v>50</v>
      </c>
      <c r="F9" s="114">
        <v>50</v>
      </c>
      <c r="G9" s="114">
        <v>40.730116</v>
      </c>
      <c r="H9" s="83">
        <v>10</v>
      </c>
      <c r="I9" s="135">
        <f>G9/F9</f>
        <v>0.81460232</v>
      </c>
      <c r="J9" s="136">
        <f>G9/F9*H9</f>
        <v>8.1460232</v>
      </c>
    </row>
    <row r="10" ht="16" customHeight="1" spans="1:10">
      <c r="A10" s="83"/>
      <c r="B10" s="83"/>
      <c r="C10" s="83"/>
      <c r="D10" s="85" t="s">
        <v>22</v>
      </c>
      <c r="E10" s="114">
        <v>0</v>
      </c>
      <c r="F10" s="114">
        <v>0</v>
      </c>
      <c r="G10" s="114">
        <v>0</v>
      </c>
      <c r="H10" s="83"/>
      <c r="I10" s="135"/>
      <c r="J10" s="83" t="s">
        <v>23</v>
      </c>
    </row>
    <row r="11" ht="16" customHeight="1" spans="1:10">
      <c r="A11" s="83"/>
      <c r="B11" s="83"/>
      <c r="C11" s="83"/>
      <c r="D11" s="85" t="s">
        <v>24</v>
      </c>
      <c r="E11" s="114">
        <v>0</v>
      </c>
      <c r="F11" s="114">
        <v>0</v>
      </c>
      <c r="G11" s="114">
        <v>0</v>
      </c>
      <c r="H11" s="83"/>
      <c r="I11" s="92"/>
      <c r="J11" s="83" t="s">
        <v>23</v>
      </c>
    </row>
    <row r="12" s="71" customFormat="1" ht="16" customHeight="1" spans="1:10">
      <c r="A12" s="86" t="s">
        <v>25</v>
      </c>
      <c r="B12" s="87" t="s">
        <v>26</v>
      </c>
      <c r="C12" s="88"/>
      <c r="D12" s="88"/>
      <c r="E12" s="88"/>
      <c r="F12" s="115"/>
      <c r="G12" s="116" t="s">
        <v>27</v>
      </c>
      <c r="H12" s="117"/>
      <c r="I12" s="117"/>
      <c r="J12" s="137"/>
    </row>
    <row r="13" ht="103" customHeight="1" spans="1:10">
      <c r="A13" s="89"/>
      <c r="B13" s="90" t="s">
        <v>28</v>
      </c>
      <c r="C13" s="90"/>
      <c r="D13" s="90"/>
      <c r="E13" s="90"/>
      <c r="F13" s="90"/>
      <c r="G13" s="90" t="s">
        <v>29</v>
      </c>
      <c r="H13" s="90"/>
      <c r="I13" s="90"/>
      <c r="J13" s="90"/>
    </row>
    <row r="14" ht="34.5" customHeight="1" spans="1:10">
      <c r="A14" s="91" t="s">
        <v>30</v>
      </c>
      <c r="B14" s="83" t="s">
        <v>31</v>
      </c>
      <c r="C14" s="92" t="s">
        <v>32</v>
      </c>
      <c r="D14" s="93" t="s">
        <v>33</v>
      </c>
      <c r="E14" s="118"/>
      <c r="F14" s="92" t="s">
        <v>34</v>
      </c>
      <c r="G14" s="119" t="s">
        <v>35</v>
      </c>
      <c r="H14" s="83" t="s">
        <v>17</v>
      </c>
      <c r="I14" s="83" t="s">
        <v>19</v>
      </c>
      <c r="J14" s="83" t="s">
        <v>36</v>
      </c>
    </row>
    <row r="15" ht="41" customHeight="1" spans="1:10">
      <c r="A15" s="94"/>
      <c r="B15" s="95" t="s">
        <v>37</v>
      </c>
      <c r="C15" s="95" t="s">
        <v>38</v>
      </c>
      <c r="D15" s="96" t="s">
        <v>39</v>
      </c>
      <c r="E15" s="120"/>
      <c r="F15" s="121" t="s">
        <v>40</v>
      </c>
      <c r="G15" s="121">
        <v>23</v>
      </c>
      <c r="H15" s="122">
        <v>8</v>
      </c>
      <c r="I15" s="138">
        <v>8</v>
      </c>
      <c r="J15" s="139"/>
    </row>
    <row r="16" ht="41" customHeight="1" spans="1:10">
      <c r="A16" s="94"/>
      <c r="B16" s="97"/>
      <c r="C16" s="95" t="s">
        <v>41</v>
      </c>
      <c r="D16" s="96" t="s">
        <v>42</v>
      </c>
      <c r="E16" s="120"/>
      <c r="F16" s="123" t="s">
        <v>43</v>
      </c>
      <c r="G16" s="123">
        <v>1</v>
      </c>
      <c r="H16" s="122">
        <v>7</v>
      </c>
      <c r="I16" s="138">
        <v>7</v>
      </c>
      <c r="J16" s="83"/>
    </row>
    <row r="17" ht="41" customHeight="1" spans="1:10">
      <c r="A17" s="94"/>
      <c r="B17" s="97"/>
      <c r="C17" s="97"/>
      <c r="D17" s="96" t="s">
        <v>44</v>
      </c>
      <c r="E17" s="120"/>
      <c r="F17" s="124" t="s">
        <v>43</v>
      </c>
      <c r="G17" s="123">
        <v>0.98</v>
      </c>
      <c r="H17" s="122">
        <v>7</v>
      </c>
      <c r="I17" s="138">
        <v>7</v>
      </c>
      <c r="J17" s="83"/>
    </row>
    <row r="18" ht="41" customHeight="1" spans="1:10">
      <c r="A18" s="94"/>
      <c r="B18" s="97"/>
      <c r="C18" s="95" t="s">
        <v>45</v>
      </c>
      <c r="D18" s="96" t="s">
        <v>46</v>
      </c>
      <c r="E18" s="120"/>
      <c r="F18" s="123" t="s">
        <v>47</v>
      </c>
      <c r="G18" s="123" t="s">
        <v>48</v>
      </c>
      <c r="H18" s="122">
        <v>7</v>
      </c>
      <c r="I18" s="138">
        <v>7</v>
      </c>
      <c r="J18" s="83"/>
    </row>
    <row r="19" ht="41" customHeight="1" spans="1:10">
      <c r="A19" s="94"/>
      <c r="B19" s="97"/>
      <c r="C19" s="97"/>
      <c r="D19" s="96" t="s">
        <v>49</v>
      </c>
      <c r="E19" s="120"/>
      <c r="F19" s="123" t="s">
        <v>47</v>
      </c>
      <c r="G19" s="123" t="s">
        <v>50</v>
      </c>
      <c r="H19" s="122">
        <v>7</v>
      </c>
      <c r="I19" s="138">
        <v>7</v>
      </c>
      <c r="J19" s="83"/>
    </row>
    <row r="20" ht="41" customHeight="1" spans="1:10">
      <c r="A20" s="94"/>
      <c r="B20" s="97"/>
      <c r="C20" s="95" t="s">
        <v>51</v>
      </c>
      <c r="D20" s="96" t="s">
        <v>52</v>
      </c>
      <c r="E20" s="120"/>
      <c r="F20" s="92" t="s">
        <v>53</v>
      </c>
      <c r="G20" s="92" t="s">
        <v>53</v>
      </c>
      <c r="H20" s="122">
        <v>7</v>
      </c>
      <c r="I20" s="138">
        <v>7</v>
      </c>
      <c r="J20" s="83"/>
    </row>
    <row r="21" ht="41" customHeight="1" spans="1:10">
      <c r="A21" s="94"/>
      <c r="B21" s="98"/>
      <c r="C21" s="99"/>
      <c r="D21" s="96" t="s">
        <v>54</v>
      </c>
      <c r="E21" s="120"/>
      <c r="F21" s="125" t="s">
        <v>55</v>
      </c>
      <c r="G21" s="126">
        <v>650</v>
      </c>
      <c r="H21" s="122">
        <v>7</v>
      </c>
      <c r="I21" s="138">
        <v>7</v>
      </c>
      <c r="J21" s="115"/>
    </row>
    <row r="22" ht="78.75" spans="1:10">
      <c r="A22" s="94"/>
      <c r="B22" s="100" t="s">
        <v>56</v>
      </c>
      <c r="C22" s="101" t="s">
        <v>57</v>
      </c>
      <c r="D22" s="102" t="s">
        <v>58</v>
      </c>
      <c r="E22" s="127"/>
      <c r="F22" s="128" t="s">
        <v>59</v>
      </c>
      <c r="G22" s="129" t="s">
        <v>58</v>
      </c>
      <c r="H22" s="130">
        <v>15</v>
      </c>
      <c r="I22" s="140">
        <v>13</v>
      </c>
      <c r="J22" s="141" t="s">
        <v>60</v>
      </c>
    </row>
    <row r="23" ht="78.75" spans="1:10">
      <c r="A23" s="94"/>
      <c r="B23" s="103"/>
      <c r="C23" s="104" t="s">
        <v>61</v>
      </c>
      <c r="D23" s="102" t="s">
        <v>62</v>
      </c>
      <c r="E23" s="127"/>
      <c r="F23" s="128" t="s">
        <v>59</v>
      </c>
      <c r="G23" s="129" t="s">
        <v>62</v>
      </c>
      <c r="H23" s="130">
        <v>15</v>
      </c>
      <c r="I23" s="140">
        <v>13</v>
      </c>
      <c r="J23" s="142"/>
    </row>
    <row r="24" ht="63" spans="1:10">
      <c r="A24" s="94"/>
      <c r="B24" s="104" t="s">
        <v>63</v>
      </c>
      <c r="C24" s="104" t="s">
        <v>64</v>
      </c>
      <c r="D24" s="105" t="s">
        <v>65</v>
      </c>
      <c r="E24" s="105"/>
      <c r="F24" s="131" t="s">
        <v>66</v>
      </c>
      <c r="G24" s="132">
        <v>0.95</v>
      </c>
      <c r="H24" s="133">
        <v>10</v>
      </c>
      <c r="I24" s="143">
        <v>8</v>
      </c>
      <c r="J24" s="115" t="s">
        <v>67</v>
      </c>
    </row>
    <row r="25" ht="22" customHeight="1" spans="1:10">
      <c r="A25" s="106" t="s">
        <v>68</v>
      </c>
      <c r="B25" s="107"/>
      <c r="C25" s="107"/>
      <c r="D25" s="107"/>
      <c r="E25" s="107"/>
      <c r="F25" s="107"/>
      <c r="G25" s="107"/>
      <c r="H25" s="133">
        <f>SUM(H15:H24)+H8</f>
        <v>100</v>
      </c>
      <c r="I25" s="144">
        <f>J8+SUM(I15:I24)</f>
        <v>92.1460232</v>
      </c>
      <c r="J25" s="145"/>
    </row>
    <row r="26" spans="1:10">
      <c r="A26" s="108" t="s">
        <v>69</v>
      </c>
      <c r="B26" s="108"/>
      <c r="C26" s="108"/>
      <c r="D26" s="108"/>
      <c r="E26" s="108"/>
      <c r="F26" s="108"/>
      <c r="G26" s="108"/>
      <c r="H26" s="108"/>
      <c r="I26" s="108"/>
      <c r="J26" s="108"/>
    </row>
    <row r="27" ht="104" customHeight="1" spans="1:10">
      <c r="A27" s="34" t="s">
        <v>70</v>
      </c>
      <c r="B27" s="34"/>
      <c r="C27" s="34"/>
      <c r="D27" s="34"/>
      <c r="E27" s="34"/>
      <c r="F27" s="34"/>
      <c r="G27" s="34"/>
      <c r="H27" s="34"/>
      <c r="I27" s="34"/>
      <c r="J27" s="34"/>
    </row>
    <row r="28" spans="1:10">
      <c r="A28" s="109" t="s">
        <v>71</v>
      </c>
      <c r="B28" s="109"/>
      <c r="C28" s="109"/>
      <c r="D28" s="109"/>
      <c r="E28" s="109"/>
      <c r="F28" s="109"/>
      <c r="G28" s="109"/>
      <c r="H28" s="109"/>
      <c r="I28" s="109"/>
      <c r="J28" s="109"/>
    </row>
    <row r="29" spans="1:10">
      <c r="A29" s="109" t="s">
        <v>72</v>
      </c>
      <c r="B29" s="109"/>
      <c r="C29" s="109"/>
      <c r="D29" s="109"/>
      <c r="E29" s="109"/>
      <c r="F29" s="109"/>
      <c r="G29" s="109"/>
      <c r="H29" s="109"/>
      <c r="I29" s="109"/>
      <c r="J29" s="109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I25:J25"/>
    <mergeCell ref="A26:J26"/>
    <mergeCell ref="A27:J27"/>
    <mergeCell ref="A28:J28"/>
    <mergeCell ref="A29:J29"/>
    <mergeCell ref="A12:A13"/>
    <mergeCell ref="A14:A24"/>
    <mergeCell ref="B15:B21"/>
    <mergeCell ref="B22:B23"/>
    <mergeCell ref="C16:C17"/>
    <mergeCell ref="C18:C19"/>
    <mergeCell ref="C20:C21"/>
    <mergeCell ref="J22:J23"/>
    <mergeCell ref="A7:C11"/>
  </mergeCells>
  <printOptions horizontalCentered="1"/>
  <pageMargins left="0" right="0" top="0.590277777777778" bottom="0.590277777777778" header="0.314583333333333" footer="0.314583333333333"/>
  <pageSetup paperSize="9" scale="72" fitToHeight="0" orientation="portrait"/>
  <headerFooter/>
  <rowBreaks count="2" manualBreakCount="2">
    <brk id="29" max="16383" man="1"/>
    <brk id="30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13" workbookViewId="0">
      <selection activeCell="C36" sqref="C36:C38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73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13</v>
      </c>
      <c r="B7" s="8"/>
      <c r="C7" s="8"/>
      <c r="D7" s="9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63" t="s">
        <v>19</v>
      </c>
    </row>
    <row r="8" s="1" customFormat="1" ht="18.5" customHeight="1" spans="1:10">
      <c r="A8" s="10"/>
      <c r="B8" s="10"/>
      <c r="C8" s="10"/>
      <c r="D8" s="11" t="s">
        <v>20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21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22</v>
      </c>
      <c r="E10" s="43"/>
      <c r="F10" s="43"/>
      <c r="G10" s="43"/>
      <c r="H10" s="10" t="s">
        <v>23</v>
      </c>
      <c r="I10" s="10" t="s">
        <v>23</v>
      </c>
      <c r="J10" s="10" t="s">
        <v>23</v>
      </c>
    </row>
    <row r="11" s="1" customFormat="1" ht="18.5" customHeight="1" spans="1:10">
      <c r="A11" s="10"/>
      <c r="B11" s="10"/>
      <c r="C11" s="10"/>
      <c r="D11" s="12" t="s">
        <v>24</v>
      </c>
      <c r="E11" s="43"/>
      <c r="F11" s="43"/>
      <c r="G11" s="43"/>
      <c r="H11" s="10" t="s">
        <v>23</v>
      </c>
      <c r="I11" s="10" t="s">
        <v>23</v>
      </c>
      <c r="J11" s="10" t="s">
        <v>23</v>
      </c>
    </row>
    <row r="12" s="1" customFormat="1" ht="26" customHeight="1" spans="1:10">
      <c r="A12" s="13" t="s">
        <v>25</v>
      </c>
      <c r="B12" s="14" t="s">
        <v>26</v>
      </c>
      <c r="C12" s="15"/>
      <c r="D12" s="15"/>
      <c r="E12" s="15"/>
      <c r="F12" s="44"/>
      <c r="G12" s="45" t="s">
        <v>27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30</v>
      </c>
      <c r="B14" s="19" t="s">
        <v>31</v>
      </c>
      <c r="C14" s="19" t="s">
        <v>32</v>
      </c>
      <c r="D14" s="20" t="s">
        <v>33</v>
      </c>
      <c r="E14" s="48"/>
      <c r="F14" s="49" t="s">
        <v>34</v>
      </c>
      <c r="G14" s="38" t="s">
        <v>35</v>
      </c>
      <c r="H14" s="38" t="s">
        <v>17</v>
      </c>
      <c r="I14" s="38" t="s">
        <v>19</v>
      </c>
      <c r="J14" s="38" t="s">
        <v>36</v>
      </c>
    </row>
    <row r="15" s="1" customFormat="1" ht="26.5" customHeight="1" spans="1:10">
      <c r="A15" s="21"/>
      <c r="B15" s="22" t="s">
        <v>37</v>
      </c>
      <c r="C15" s="22" t="s">
        <v>38</v>
      </c>
      <c r="D15" s="23" t="s">
        <v>74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75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76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41</v>
      </c>
      <c r="D18" s="23" t="s">
        <v>74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75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76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45</v>
      </c>
      <c r="D21" s="23" t="s">
        <v>74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75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76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51</v>
      </c>
      <c r="D24" s="23" t="s">
        <v>74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75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76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77</v>
      </c>
      <c r="C27" s="22" t="s">
        <v>78</v>
      </c>
      <c r="D27" s="23" t="s">
        <v>74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75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76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57</v>
      </c>
      <c r="D30" s="23" t="s">
        <v>74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75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76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79</v>
      </c>
      <c r="D33" s="23" t="s">
        <v>74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75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76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61</v>
      </c>
      <c r="D36" s="23" t="s">
        <v>74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75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76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80</v>
      </c>
      <c r="C39" s="26" t="s">
        <v>64</v>
      </c>
      <c r="D39" s="27" t="s">
        <v>74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75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76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68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69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70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71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72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2019-03-28T17:58:00Z</dcterms:created>
  <cp:lastPrinted>2023-05-11T21:33:00Z</cp:lastPrinted>
  <dcterms:modified xsi:type="dcterms:W3CDTF">2023-05-23T15:56:50Z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