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项目支出绩效自评表!$A$1:$J$24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<sst xmlns="http://schemas.openxmlformats.org/spreadsheetml/2006/main" count="145" uniqueCount="70">
  <si>
    <t>附件2</t>
  </si>
  <si>
    <t>项目支出绩效自评表</t>
  </si>
  <si>
    <t>（2022年度）</t>
  </si>
  <si>
    <t>项目名称</t>
  </si>
  <si>
    <t>机动工作经费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</si>
  <si>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</si>
  <si>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</si>
  <si>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</si>
  <si>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</si>
  <si>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</si>
  <si>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</si>
  <si>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</si>
  <si>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</si>
  <si>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</si>
  <si>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</si>
  <si>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</si>
  <si>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</si>
  <si>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</si>
  <si>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</si>
  <si>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</si>
  <si>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</si>
  <si>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</si>
  <si>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</si>
  <si>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</si>
  <si>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</si>
  <si>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</si>
  <si>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</si>
  <si>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按照北京市财政局《关于进一步加强市级机动经费使用管理的通知》要求，市政协的基本经费设立在本级行政，主要用于解决中央及市委、市政府确定的新增、临时、紧急项目，编制内增加人员的基本支出。</t>
  </si>
  <si>
    <t>按照北京市财政局《关于进一步加强市级机动经费使用管理的通知》要求和市政协领导指示批示精神，保障临时新增工作，保障了机关运转和各项业务工作正常开展。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</si>
  <si>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</si>
  <si>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</si>
  <si>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</si>
  <si>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</si>
  <si>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</si>
  <si>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</si>
  <si>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</si>
  <si>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</si>
  <si>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</si>
  <si>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经费保障任务量</t>
  </si>
  <si>
    <t>≥3项</t>
  </si>
  <si>
    <t>质量指标</t>
  </si>
  <si>
    <t>达到《北京市财政局关于进一步加强市级机动经费使用管理的通知》要求</t>
  </si>
  <si>
    <t>≥100%</t>
  </si>
  <si>
    <t>时效指标</t>
  </si>
  <si>
    <t>资金保障工作完成时效</t>
  </si>
  <si>
    <t>≤12月</t>
  </si>
  <si>
    <t>12月</t>
  </si>
  <si>
    <t>成本指标</t>
  </si>
  <si>
    <t>成本控制</t>
  </si>
  <si>
    <t>≤92.21365万元</t>
  </si>
  <si>
    <t>70.92万元</t>
  </si>
  <si>
    <t>效益指标（40分）</t>
  </si>
  <si>
    <t>社会效益指标</t>
  </si>
  <si>
    <t>保障机关运转，各项业务工作正常开展</t>
  </si>
  <si>
    <t>好坏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</si>
  <si>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</si>
  <si>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</si>
  <si>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</si>
  <si>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</si>
  <si>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</si>
  <si>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</si>
  <si>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</si>
  <si>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</si>
  <si>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</si>
  <si>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</si>
  <si>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</si>
  <si>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</si>
  <si>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</si>
  <si>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</si>
  <si>
    <t>服务对象满意度指标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</si>
</sst>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_ * #,##0.000000_ ;_ * \-#,##0.000000_ ;_ * &quot;-&quot;??_ ;_ @_ "/>
    <numFmt numFmtId="178" formatCode="#,##0_ "/>
    <numFmt numFmtId="179" formatCode="#,##0.00000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80" formatCode="0.00_);[Red]\(0.00\)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11" borderId="2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5" fillId="30" borderId="25" applyNumberFormat="0" applyAlignment="0" applyProtection="0">
      <alignment vertical="center"/>
    </xf>
    <xf numFmtId="0" fontId="17" fillId="11" borderId="23" applyNumberFormat="0" applyAlignment="0" applyProtection="0">
      <alignment vertical="center"/>
    </xf>
    <xf numFmtId="0" fontId="27" fillId="32" borderId="28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0" borderId="0"/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180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80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0" xfId="0" applyNumberFormat="1" applyFont="1" applyBorder="1" applyAlignment="1">
      <alignment horizontal="center" vertical="center" wrapText="1"/>
    </xf>
    <xf numFmtId="180" fontId="5" fillId="0" borderId="17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6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178" fontId="4" fillId="0" borderId="4" xfId="37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37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4710" y="1239520"/>
          <a:ext cx="1477010" cy="189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706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70" workbookViewId="0">
      <selection activeCell="F16" sqref="F16"/>
    </sheetView>
  </sheetViews>
  <sheetFormatPr defaultColWidth="9" defaultRowHeight="14.25"/>
  <cols>
    <col min="1" max="1" width="7.5" style="71" customWidth="1"/>
    <col min="2" max="2" width="9.63333333333333" style="71" customWidth="1"/>
    <col min="3" max="3" width="10.5" style="71" customWidth="1"/>
    <col min="4" max="4" width="19.6333333333333" style="71" customWidth="1"/>
    <col min="5" max="5" width="16.1333333333333" style="71" customWidth="1"/>
    <col min="6" max="6" width="23.8833333333333" style="71" customWidth="1"/>
    <col min="7" max="7" width="18.25" style="71" customWidth="1"/>
    <col min="8" max="9" width="10.3833333333333" style="71" customWidth="1"/>
    <col min="10" max="10" width="15.6333333333333" style="71" customWidth="1"/>
    <col min="11" max="11" width="10.5" style="71" customWidth="1"/>
    <col min="12" max="16384" width="9" style="71"/>
  </cols>
  <sheetData>
    <row r="1" spans="1:1">
      <c r="A1" s="72" t="s">
        <v>0</v>
      </c>
    </row>
    <row r="2" ht="20.2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5.95" customHeight="1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95" customHeight="1" spans="1:10">
      <c r="A5" s="75" t="s">
        <v>5</v>
      </c>
      <c r="B5" s="75"/>
      <c r="C5" s="75"/>
      <c r="D5" s="76" t="s">
        <v>6</v>
      </c>
      <c r="E5" s="76"/>
      <c r="F5" s="76"/>
      <c r="G5" s="101" t="s">
        <v>7</v>
      </c>
      <c r="H5" s="102" t="s">
        <v>8</v>
      </c>
      <c r="I5" s="102"/>
      <c r="J5" s="102"/>
    </row>
    <row r="6" ht="15.95" customHeight="1" spans="1:10">
      <c r="A6" s="77" t="s">
        <v>9</v>
      </c>
      <c r="B6" s="77"/>
      <c r="C6" s="77"/>
      <c r="D6" s="78" t="s">
        <v>10</v>
      </c>
      <c r="E6" s="103"/>
      <c r="F6" s="104"/>
      <c r="G6" s="105" t="s">
        <v>11</v>
      </c>
      <c r="H6" s="105">
        <v>55581055</v>
      </c>
      <c r="I6" s="105"/>
      <c r="J6" s="105"/>
    </row>
    <row r="7" ht="15.95" customHeight="1" spans="1:10">
      <c r="A7" s="79" t="s">
        <v>12</v>
      </c>
      <c r="B7" s="79"/>
      <c r="C7" s="79"/>
      <c r="D7" s="80"/>
      <c r="E7" s="79" t="s">
        <v>13</v>
      </c>
      <c r="F7" s="79" t="s">
        <v>14</v>
      </c>
      <c r="G7" s="79" t="s">
        <v>15</v>
      </c>
      <c r="H7" s="79" t="s">
        <v>16</v>
      </c>
      <c r="I7" s="79" t="s">
        <v>17</v>
      </c>
      <c r="J7" s="118" t="s">
        <v>18</v>
      </c>
    </row>
    <row r="8" ht="15.95" customHeight="1" spans="1:10">
      <c r="A8" s="81"/>
      <c r="B8" s="81"/>
      <c r="C8" s="81"/>
      <c r="D8" s="82" t="s">
        <v>19</v>
      </c>
      <c r="E8" s="106">
        <f>SUM(E9:E11)</f>
        <v>92.21365</v>
      </c>
      <c r="F8" s="106">
        <f t="shared" ref="F8:G8" si="0">SUM(F9:F11)</f>
        <v>92.21365</v>
      </c>
      <c r="G8" s="106">
        <f t="shared" si="0"/>
        <v>70.9164</v>
      </c>
      <c r="H8" s="90">
        <f>H9+H10+H11</f>
        <v>10</v>
      </c>
      <c r="I8" s="119">
        <f>G8/F8</f>
        <v>0.769044496123947</v>
      </c>
      <c r="J8" s="120">
        <f>G8/F8*H8</f>
        <v>7.69044496123947</v>
      </c>
    </row>
    <row r="9" ht="15.95" customHeight="1" spans="1:10">
      <c r="A9" s="81"/>
      <c r="B9" s="81"/>
      <c r="C9" s="81"/>
      <c r="D9" s="83" t="s">
        <v>20</v>
      </c>
      <c r="E9" s="107">
        <v>92.21365</v>
      </c>
      <c r="F9" s="107">
        <v>92.21365</v>
      </c>
      <c r="G9" s="106">
        <v>70.9164</v>
      </c>
      <c r="H9" s="81">
        <v>10</v>
      </c>
      <c r="I9" s="119">
        <f>G9/F9</f>
        <v>0.769044496123947</v>
      </c>
      <c r="J9" s="120">
        <f>G9/F9*H9</f>
        <v>7.69044496123947</v>
      </c>
    </row>
    <row r="10" ht="15.95" customHeight="1" spans="1:10">
      <c r="A10" s="81"/>
      <c r="B10" s="81"/>
      <c r="C10" s="81"/>
      <c r="D10" s="83" t="s">
        <v>21</v>
      </c>
      <c r="E10" s="106">
        <v>0</v>
      </c>
      <c r="F10" s="106">
        <v>0</v>
      </c>
      <c r="G10" s="106">
        <v>0</v>
      </c>
      <c r="H10" s="81"/>
      <c r="I10" s="119"/>
      <c r="J10" s="81" t="s">
        <v>22</v>
      </c>
    </row>
    <row r="11" ht="15.95" customHeight="1" spans="1:10">
      <c r="A11" s="81"/>
      <c r="B11" s="81"/>
      <c r="C11" s="81"/>
      <c r="D11" s="83" t="s">
        <v>23</v>
      </c>
      <c r="E11" s="106">
        <v>0</v>
      </c>
      <c r="F11" s="106">
        <v>0</v>
      </c>
      <c r="G11" s="106">
        <v>0</v>
      </c>
      <c r="H11" s="81"/>
      <c r="I11" s="90"/>
      <c r="J11" s="81" t="s">
        <v>22</v>
      </c>
    </row>
    <row r="12" ht="15.95" customHeight="1" spans="1:10">
      <c r="A12" s="84" t="s">
        <v>24</v>
      </c>
      <c r="B12" s="85" t="s">
        <v>25</v>
      </c>
      <c r="C12" s="86"/>
      <c r="D12" s="86"/>
      <c r="E12" s="86"/>
      <c r="F12" s="108"/>
      <c r="G12" s="109" t="s">
        <v>26</v>
      </c>
      <c r="H12" s="110"/>
      <c r="I12" s="110"/>
      <c r="J12" s="121"/>
    </row>
    <row r="13" ht="93.95" customHeight="1" spans="1:10">
      <c r="A13" s="87"/>
      <c r="B13" s="88" t="s">
        <v>27</v>
      </c>
      <c r="C13" s="88"/>
      <c r="D13" s="88"/>
      <c r="E13" s="88"/>
      <c r="F13" s="88"/>
      <c r="G13" s="88" t="s">
        <v>28</v>
      </c>
      <c r="H13" s="88"/>
      <c r="I13" s="88"/>
      <c r="J13" s="88"/>
    </row>
    <row r="14" ht="34.5" customHeight="1" spans="1:10">
      <c r="A14" s="89" t="s">
        <v>29</v>
      </c>
      <c r="B14" s="81" t="s">
        <v>30</v>
      </c>
      <c r="C14" s="90" t="s">
        <v>31</v>
      </c>
      <c r="D14" s="91" t="s">
        <v>32</v>
      </c>
      <c r="E14" s="111"/>
      <c r="F14" s="90" t="s">
        <v>33</v>
      </c>
      <c r="G14" s="112" t="s">
        <v>34</v>
      </c>
      <c r="H14" s="81" t="s">
        <v>16</v>
      </c>
      <c r="I14" s="81" t="s">
        <v>18</v>
      </c>
      <c r="J14" s="81" t="s">
        <v>35</v>
      </c>
    </row>
    <row r="15" ht="22.5" customHeight="1" spans="1:10">
      <c r="A15" s="92"/>
      <c r="B15" s="93" t="s">
        <v>36</v>
      </c>
      <c r="C15" s="94" t="s">
        <v>37</v>
      </c>
      <c r="D15" s="95" t="s">
        <v>38</v>
      </c>
      <c r="E15" s="95"/>
      <c r="F15" s="113" t="s">
        <v>39</v>
      </c>
      <c r="G15" s="113">
        <v>3</v>
      </c>
      <c r="H15" s="114">
        <v>12</v>
      </c>
      <c r="I15" s="122">
        <v>12</v>
      </c>
      <c r="J15" s="123"/>
    </row>
    <row r="16" ht="72" customHeight="1" spans="1:10">
      <c r="A16" s="92"/>
      <c r="B16" s="96"/>
      <c r="C16" s="94" t="s">
        <v>40</v>
      </c>
      <c r="D16" s="95" t="s">
        <v>41</v>
      </c>
      <c r="E16" s="95"/>
      <c r="F16" s="115" t="s">
        <v>42</v>
      </c>
      <c r="G16" s="115">
        <v>1</v>
      </c>
      <c r="H16" s="114">
        <v>12</v>
      </c>
      <c r="I16" s="122">
        <v>12</v>
      </c>
      <c r="J16" s="81"/>
    </row>
    <row r="17" ht="72" customHeight="1" spans="1:10">
      <c r="A17" s="92"/>
      <c r="B17" s="96"/>
      <c r="C17" s="93" t="s">
        <v>43</v>
      </c>
      <c r="D17" s="95" t="s">
        <v>44</v>
      </c>
      <c r="E17" s="95"/>
      <c r="F17" s="115" t="s">
        <v>45</v>
      </c>
      <c r="G17" s="115" t="s">
        <v>46</v>
      </c>
      <c r="H17" s="114">
        <v>12</v>
      </c>
      <c r="I17" s="122">
        <v>12</v>
      </c>
      <c r="J17" s="81"/>
    </row>
    <row r="18" ht="72" customHeight="1" spans="1:10">
      <c r="A18" s="92"/>
      <c r="B18" s="96"/>
      <c r="C18" s="94" t="s">
        <v>47</v>
      </c>
      <c r="D18" s="95" t="s">
        <v>48</v>
      </c>
      <c r="E18" s="95"/>
      <c r="F18" s="90" t="s">
        <v>49</v>
      </c>
      <c r="G18" s="90" t="s">
        <v>50</v>
      </c>
      <c r="H18" s="114">
        <v>14</v>
      </c>
      <c r="I18" s="122">
        <v>14</v>
      </c>
      <c r="J18" s="81"/>
    </row>
    <row r="19" ht="72" customHeight="1" spans="1:10">
      <c r="A19" s="92"/>
      <c r="B19" s="94" t="s">
        <v>51</v>
      </c>
      <c r="C19" s="94" t="s">
        <v>52</v>
      </c>
      <c r="D19" s="95" t="s">
        <v>53</v>
      </c>
      <c r="E19" s="95"/>
      <c r="F19" s="81" t="s">
        <v>54</v>
      </c>
      <c r="G19" s="112" t="s">
        <v>53</v>
      </c>
      <c r="H19" s="116">
        <v>40</v>
      </c>
      <c r="I19" s="124">
        <v>38</v>
      </c>
      <c r="J19" s="81"/>
    </row>
    <row r="20" ht="21.95" customHeight="1" spans="1:10">
      <c r="A20" s="97" t="s">
        <v>55</v>
      </c>
      <c r="B20" s="98"/>
      <c r="C20" s="98"/>
      <c r="D20" s="98"/>
      <c r="E20" s="98"/>
      <c r="F20" s="98"/>
      <c r="G20" s="98"/>
      <c r="H20" s="117">
        <f>SUM(H15:H19)+H8</f>
        <v>100</v>
      </c>
      <c r="I20" s="125">
        <f>J8+SUM(I15:I19)</f>
        <v>95.6904449612395</v>
      </c>
      <c r="J20" s="126"/>
    </row>
    <row r="21" spans="1:10">
      <c r="A21" s="99" t="s">
        <v>56</v>
      </c>
      <c r="B21" s="99"/>
      <c r="C21" s="99"/>
      <c r="D21" s="99"/>
      <c r="E21" s="99"/>
      <c r="F21" s="99"/>
      <c r="G21" s="99"/>
      <c r="H21" s="99"/>
      <c r="I21" s="99"/>
      <c r="J21" s="99"/>
    </row>
    <row r="22" ht="86.1" customHeight="1" spans="1:10">
      <c r="A22" s="34" t="s">
        <v>57</v>
      </c>
      <c r="B22" s="34"/>
      <c r="C22" s="34"/>
      <c r="D22" s="34"/>
      <c r="E22" s="34"/>
      <c r="F22" s="34"/>
      <c r="G22" s="34"/>
      <c r="H22" s="34"/>
      <c r="I22" s="34"/>
      <c r="J22" s="34"/>
    </row>
    <row r="23" spans="1:10">
      <c r="A23" s="100" t="s">
        <v>58</v>
      </c>
      <c r="B23" s="100"/>
      <c r="C23" s="100"/>
      <c r="D23" s="100"/>
      <c r="E23" s="100"/>
      <c r="F23" s="100"/>
      <c r="G23" s="100"/>
      <c r="H23" s="100"/>
      <c r="I23" s="100"/>
      <c r="J23" s="100"/>
    </row>
    <row r="24" spans="1:10">
      <c r="A24" s="100" t="s">
        <v>59</v>
      </c>
      <c r="B24" s="100"/>
      <c r="C24" s="100"/>
      <c r="D24" s="100"/>
      <c r="E24" s="100"/>
      <c r="F24" s="100"/>
      <c r="G24" s="100"/>
      <c r="H24" s="100"/>
      <c r="I24" s="100"/>
      <c r="J24" s="100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2:A13"/>
    <mergeCell ref="A14:A19"/>
    <mergeCell ref="B15:B18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24" max="16383" man="1"/>
    <brk id="2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D39" sqref="D39:E39"/>
    </sheetView>
  </sheetViews>
  <sheetFormatPr defaultColWidth="9" defaultRowHeight="14.25"/>
  <cols>
    <col min="1" max="1" width="7.5" customWidth="1"/>
    <col min="2" max="2" width="10.25" customWidth="1"/>
    <col min="3" max="3" width="6.63333333333333" customWidth="1"/>
    <col min="4" max="4" width="19.6333333333333" customWidth="1"/>
    <col min="5" max="5" width="16.3833333333333" customWidth="1"/>
    <col min="6" max="6" width="17.1333333333333" customWidth="1"/>
    <col min="7" max="7" width="22.25" style="2" customWidth="1"/>
    <col min="8" max="9" width="10.3833333333333" customWidth="1"/>
    <col min="10" max="10" width="19.5" customWidth="1"/>
  </cols>
  <sheetData>
    <row r="1" spans="1:1">
      <c r="A1" s="3" t="s">
        <v>60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4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.1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4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6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6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6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6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.1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4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45" customHeight="1" spans="1:10">
      <c r="A15" s="21"/>
      <c r="B15" s="22" t="s">
        <v>36</v>
      </c>
      <c r="C15" s="22" t="s">
        <v>37</v>
      </c>
      <c r="D15" s="23" t="s">
        <v>61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45" customHeight="1" spans="1:10">
      <c r="A16" s="21"/>
      <c r="B16" s="22"/>
      <c r="C16" s="22"/>
      <c r="D16" s="23" t="s">
        <v>62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63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40</v>
      </c>
      <c r="D18" s="23" t="s">
        <v>61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62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63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43</v>
      </c>
      <c r="D21" s="23" t="s">
        <v>61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62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63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47</v>
      </c>
      <c r="D24" s="23" t="s">
        <v>61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62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63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64</v>
      </c>
      <c r="C27" s="22" t="s">
        <v>65</v>
      </c>
      <c r="D27" s="23" t="s">
        <v>61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62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63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52</v>
      </c>
      <c r="D30" s="23" t="s">
        <v>61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62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63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66</v>
      </c>
      <c r="D33" s="23" t="s">
        <v>61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62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63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67</v>
      </c>
      <c r="D36" s="23" t="s">
        <v>61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62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63</v>
      </c>
      <c r="E38" s="23"/>
      <c r="F38" s="37"/>
      <c r="G38" s="23"/>
      <c r="H38" s="56"/>
      <c r="I38" s="56"/>
      <c r="J38" s="10"/>
    </row>
    <row r="39" s="1" customFormat="1" ht="26.45" customHeight="1" spans="1:10">
      <c r="A39" s="21"/>
      <c r="B39" s="25" t="s">
        <v>68</v>
      </c>
      <c r="C39" s="26" t="s">
        <v>69</v>
      </c>
      <c r="D39" s="27" t="s">
        <v>61</v>
      </c>
      <c r="E39" s="57"/>
      <c r="F39" s="6"/>
      <c r="G39" s="23"/>
      <c r="H39" s="56"/>
      <c r="I39" s="56"/>
      <c r="J39" s="10"/>
    </row>
    <row r="40" s="1" customFormat="1" ht="26.45" customHeight="1" spans="1:10">
      <c r="A40" s="21"/>
      <c r="B40" s="25"/>
      <c r="C40" s="26"/>
      <c r="D40" s="28" t="s">
        <v>62</v>
      </c>
      <c r="E40" s="52"/>
      <c r="F40" s="6"/>
      <c r="G40" s="23"/>
      <c r="H40" s="56"/>
      <c r="I40" s="56"/>
      <c r="J40" s="10"/>
    </row>
    <row r="41" s="1" customFormat="1" ht="26.45" customHeight="1" spans="1:10">
      <c r="A41" s="21"/>
      <c r="B41" s="29"/>
      <c r="C41" s="30"/>
      <c r="D41" s="28" t="s">
        <v>63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55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56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7.95" customHeight="1" spans="1:10">
      <c r="A44" s="34" t="s">
        <v>57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.1" customHeight="1" spans="1:10">
      <c r="A45" s="35" t="s">
        <v>58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5.95" customHeight="1" spans="1:10">
      <c r="A46" s="35" t="s">
        <v>59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2023-05-11T21:33:00Z</cp:lastPrinted>
  <dcterms:modified xsi:type="dcterms:W3CDTF">2023-05-23T16:18:57Z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