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项目支出绩效自评表!$A$1:$J$39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<sst xmlns="http://schemas.openxmlformats.org/spreadsheetml/2006/main" count="186" uniqueCount="101">
  <si>
    <t>附件2</t>
  </si>
  <si>
    <t>项目支出绩效自评表</t>
  </si>
  <si>
    <t>（2022年度）</t>
  </si>
  <si>
    <t>项目名称</t>
  </si>
  <si>
    <t>人民政协理论与实践研究经费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</si>
  <si>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</si>
  <si>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</si>
  <si>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</si>
  <si>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</si>
  <si>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</si>
  <si>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尹  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</si>
  <si>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</si>
  <si>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</si>
  <si>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</si>
  <si>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</si>
  <si>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</si>
  <si>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</si>
  <si>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</si>
  <si>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</si>
  <si>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</si>
  <si>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</si>
  <si>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</si>
  <si>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</si>
  <si>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</si>
  <si>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</si>
  <si>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</si>
  <si>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深入学习贯彻习近平新时代中国特色社会主义思想，加强引导凝聚共识，深入开展人民政协理论与实践课题研究，突出展现政协制度优势，为解疑释惑、理顺情绪、改进方法提供理论支撑，通过组织召开主题研讨会，编印理论研究刊物，开展基地专家和在校师生观摩市政协履职活动，起到推动人民政协理论和实践研究，宣传普及人民政协理论与实践研究成果和知识的作用。</t>
  </si>
  <si>
    <t>理论研究。组织专家学者和研究会成员发表学习研究文章37篇，其中在“三报一刊”上发表文章11篇。完成“发挥人民政协专门协商机构作用”课题研究。组织召开理论研讨会暨研究会五届三次会员大会。编印《政协研究》4期，刊发理论与实践研究文稿93篇28万余字。二、推广普及政协知识。为市委党校领导干部研修班和中青年干部班学员作专题辅导报告1次。组织基地专家学者23人次观摩履职活动15次，组织在校师生1010人次观摩市政协履职活动24次。推荐市政协委员54人次担任第九届全国大学生模拟提案大赛评委和指导老师。积极支持港澳台侨和外事委举办的“走进人民政协，认识协商民主”活动，向在京台青台生参访团介绍协商民主和人民政协。</t>
  </si>
  <si>
    <t>研究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</si>
  <si>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</si>
  <si>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</si>
  <si>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</si>
  <si>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</si>
  <si>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</si>
  <si>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</si>
  <si>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</si>
  <si>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</si>
  <si>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中学生观摩政协会议活动</t>
  </si>
  <si>
    <t>＞8次</t>
  </si>
  <si>
    <t>24次</t>
  </si>
  <si>
    <t>24次为8项活动的具体组织次数</t>
  </si>
  <si>
    <t>中小型理论研讨会</t>
  </si>
  <si>
    <t>≥1次</t>
  </si>
  <si>
    <t>1次</t>
  </si>
  <si>
    <t>课题研究报告</t>
  </si>
  <si>
    <t>1份</t>
  </si>
  <si>
    <t>政协理论与实践问题研讨会</t>
  </si>
  <si>
    <t>理事会</t>
  </si>
  <si>
    <t>2次</t>
  </si>
  <si>
    <t>印刷研讨会论文集</t>
  </si>
  <si>
    <t>1套</t>
  </si>
  <si>
    <t>编印理论研究刊物《政协研究》</t>
  </si>
  <si>
    <t>4期</t>
  </si>
  <si>
    <t>质量指标</t>
  </si>
  <si>
    <t>各项成果验收合格率</t>
  </si>
  <si>
    <t>各项会议、活动人员参会率</t>
  </si>
  <si>
    <t>≥85%</t>
  </si>
  <si>
    <t>北京研究基地建设权威报刊发稿数</t>
  </si>
  <si>
    <t>6篇</t>
  </si>
  <si>
    <t>11篇</t>
  </si>
  <si>
    <t>年度指标有调整</t>
  </si>
  <si>
    <t>时效指标</t>
  </si>
  <si>
    <t>会议、活动完成时效</t>
  </si>
  <si>
    <t>12月底之前</t>
  </si>
  <si>
    <t>《政协研究》编印周期</t>
  </si>
  <si>
    <t>3个月</t>
  </si>
  <si>
    <t>经费支出时效</t>
  </si>
  <si>
    <t>成本指标</t>
  </si>
  <si>
    <t>项目预算控制数</t>
  </si>
  <si>
    <t>≤40万元</t>
  </si>
  <si>
    <t>18.29万元</t>
  </si>
  <si>
    <t xml:space="preserve">效益指标
(30分)
</t>
  </si>
  <si>
    <t>社会效益指标</t>
  </si>
  <si>
    <t>通过项目实施，完成人民政协理论与实践研究工作，宣传普及政协理论与实践研究成果和知识</t>
  </si>
  <si>
    <t>好坏</t>
  </si>
  <si>
    <t>积极开展政协理论研究和宣传阐释，较好完成年度工作任务</t>
  </si>
  <si>
    <t>争取推出新措施、取得新成果</t>
  </si>
  <si>
    <t>助推人民政协理论和实践研究工作深入开展、增强政协社会影响力</t>
  </si>
  <si>
    <t>各项工作取得新进展</t>
  </si>
  <si>
    <t>满意度指标
（10分）</t>
  </si>
  <si>
    <t>服务对象满意度指标</t>
  </si>
  <si>
    <t>研究报告使用者满意度</t>
  </si>
  <si>
    <t>争取提高报告质量</t>
  </si>
  <si>
    <t>会议活动参会人员满意度</t>
  </si>
  <si>
    <t>争取全员参会满员出席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</si>
  <si>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</si>
  <si>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</si>
  <si>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</si>
  <si>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</si>
  <si>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</si>
  <si>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</si>
  <si>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—</t>
  </si>
  <si>
    <t>绩效指标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</si>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</sst>
</file>

<file path=xl/styles.xml><?xml version="1.0" encoding="utf-8"?>
<styleSheet xmlns="http://schemas.openxmlformats.org/spreadsheetml/2006/main">
  <numFmts count="10">
    <numFmt numFmtId="176" formatCode="0.00_ "/>
    <numFmt numFmtId="177" formatCode="0.000000"/>
    <numFmt numFmtId="178" formatCode="#,##0.00_ "/>
    <numFmt numFmtId="179" formatCode="0.00_);[Red]\(0.00\)"/>
    <numFmt numFmtId="180" formatCode="#,##0.000000"/>
    <numFmt numFmtId="44" formatCode="_ &quot;￥&quot;* #,##0.00_ ;_ &quot;￥&quot;* \-#,##0.00_ ;_ &quot;￥&quot;* &quot;-&quot;??_ ;_ @_ "/>
    <numFmt numFmtId="43" formatCode="_ * #,##0.00_ ;_ * \-#,##0.00_ ;_ * &quot;-&quot;??_ ;_ @_ "/>
    <numFmt numFmtId="181" formatCode="_ * #,##0.000000_ ;_ * \-#,##0.0000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.5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3" fillId="32" borderId="2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4" fillId="33" borderId="27" applyNumberFormat="0" applyAlignment="0" applyProtection="0">
      <alignment vertical="center"/>
    </xf>
    <xf numFmtId="0" fontId="35" fillId="32" borderId="28" applyNumberFormat="0" applyAlignment="0" applyProtection="0">
      <alignment vertical="center"/>
    </xf>
    <xf numFmtId="0" fontId="30" fillId="26" borderId="25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0" fillId="28" borderId="2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/>
    <xf numFmtId="0" fontId="17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2" borderId="0" xfId="37" applyFont="1" applyFill="1">
      <alignment vertical="center"/>
    </xf>
    <xf numFmtId="0" fontId="0" fillId="2" borderId="0" xfId="37" applyFill="1">
      <alignment vertical="center"/>
    </xf>
    <xf numFmtId="0" fontId="2" fillId="2" borderId="0" xfId="37" applyFont="1" applyFill="1" applyAlignment="1">
      <alignment horizontal="center" vertical="center" wrapText="1"/>
    </xf>
    <xf numFmtId="0" fontId="3" fillId="2" borderId="0" xfId="37" applyFont="1" applyFill="1" applyBorder="1" applyAlignment="1">
      <alignment horizontal="center" vertical="center" wrapText="1"/>
    </xf>
    <xf numFmtId="0" fontId="8" fillId="2" borderId="1" xfId="37" applyFont="1" applyFill="1" applyBorder="1" applyAlignment="1">
      <alignment horizontal="center" vertical="center"/>
    </xf>
    <xf numFmtId="0" fontId="9" fillId="2" borderId="1" xfId="37" applyFont="1" applyFill="1" applyBorder="1" applyAlignment="1">
      <alignment horizontal="center" vertical="center"/>
    </xf>
    <xf numFmtId="0" fontId="9" fillId="2" borderId="2" xfId="37" applyFont="1" applyFill="1" applyBorder="1" applyAlignment="1">
      <alignment horizontal="center" vertical="center"/>
    </xf>
    <xf numFmtId="0" fontId="8" fillId="2" borderId="3" xfId="37" applyFont="1" applyFill="1" applyBorder="1" applyAlignment="1">
      <alignment horizontal="center" vertical="center" wrapText="1"/>
    </xf>
    <xf numFmtId="0" fontId="10" fillId="2" borderId="3" xfId="37" applyFont="1" applyFill="1" applyBorder="1" applyAlignment="1">
      <alignment horizontal="center" vertical="center"/>
    </xf>
    <xf numFmtId="0" fontId="8" fillId="2" borderId="4" xfId="37" applyFont="1" applyFill="1" applyBorder="1" applyAlignment="1">
      <alignment horizontal="center" vertical="center" wrapText="1"/>
    </xf>
    <xf numFmtId="0" fontId="8" fillId="2" borderId="4" xfId="37" applyFont="1" applyFill="1" applyBorder="1" applyAlignment="1">
      <alignment horizontal="justify" vertical="center"/>
    </xf>
    <xf numFmtId="0" fontId="8" fillId="2" borderId="4" xfId="37" applyFont="1" applyFill="1" applyBorder="1" applyAlignment="1">
      <alignment horizontal="left" vertical="center"/>
    </xf>
    <xf numFmtId="0" fontId="4" fillId="2" borderId="5" xfId="37" applyFont="1" applyFill="1" applyBorder="1" applyAlignment="1">
      <alignment horizontal="center" vertical="center" textRotation="255"/>
    </xf>
    <xf numFmtId="0" fontId="4" fillId="2" borderId="6" xfId="37" applyFont="1" applyFill="1" applyBorder="1" applyAlignment="1">
      <alignment horizontal="center" vertical="center" wrapText="1"/>
    </xf>
    <xf numFmtId="0" fontId="4" fillId="2" borderId="7" xfId="37" applyFont="1" applyFill="1" applyBorder="1" applyAlignment="1">
      <alignment horizontal="center" vertical="center" wrapText="1"/>
    </xf>
    <xf numFmtId="0" fontId="4" fillId="2" borderId="20" xfId="37" applyFont="1" applyFill="1" applyBorder="1" applyAlignment="1">
      <alignment horizontal="center" vertical="center" textRotation="255"/>
    </xf>
    <xf numFmtId="0" fontId="8" fillId="2" borderId="5" xfId="37" applyFont="1" applyFill="1" applyBorder="1" applyAlignment="1">
      <alignment horizontal="left" vertical="center" wrapText="1"/>
    </xf>
    <xf numFmtId="0" fontId="8" fillId="2" borderId="1" xfId="37" applyFont="1" applyFill="1" applyBorder="1" applyAlignment="1">
      <alignment horizontal="center" vertical="center" textRotation="255"/>
    </xf>
    <xf numFmtId="0" fontId="4" fillId="2" borderId="1" xfId="37" applyFont="1" applyFill="1" applyBorder="1" applyAlignment="1">
      <alignment horizontal="center" vertical="center" wrapText="1"/>
    </xf>
    <xf numFmtId="0" fontId="4" fillId="2" borderId="1" xfId="37" applyFont="1" applyFill="1" applyBorder="1" applyAlignment="1">
      <alignment horizontal="center" vertical="center"/>
    </xf>
    <xf numFmtId="0" fontId="11" fillId="2" borderId="1" xfId="37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37" applyFont="1" applyFill="1" applyBorder="1" applyAlignment="1">
      <alignment horizontal="left" vertical="center" wrapText="1"/>
    </xf>
    <xf numFmtId="0" fontId="8" fillId="2" borderId="1" xfId="37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1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8" fillId="2" borderId="1" xfId="37" applyFont="1" applyFill="1" applyBorder="1" applyAlignment="1">
      <alignment horizontal="center" vertical="center" wrapText="1"/>
    </xf>
    <xf numFmtId="0" fontId="9" fillId="2" borderId="15" xfId="37" applyFont="1" applyFill="1" applyBorder="1" applyAlignment="1">
      <alignment horizontal="center" vertical="center"/>
    </xf>
    <xf numFmtId="0" fontId="9" fillId="2" borderId="16" xfId="37" applyFont="1" applyFill="1" applyBorder="1" applyAlignment="1">
      <alignment horizontal="center" vertical="center"/>
    </xf>
    <xf numFmtId="181" fontId="8" fillId="2" borderId="4" xfId="1" applyNumberFormat="1" applyFont="1" applyFill="1" applyBorder="1" applyAlignment="1">
      <alignment horizontal="left" vertical="center"/>
    </xf>
    <xf numFmtId="0" fontId="8" fillId="2" borderId="4" xfId="37" applyFont="1" applyFill="1" applyBorder="1" applyAlignment="1">
      <alignment horizontal="center" vertical="center"/>
    </xf>
    <xf numFmtId="0" fontId="4" fillId="2" borderId="17" xfId="37" applyFont="1" applyFill="1" applyBorder="1" applyAlignment="1">
      <alignment horizontal="center" vertical="center" wrapText="1"/>
    </xf>
    <xf numFmtId="43" fontId="4" fillId="2" borderId="6" xfId="1" applyNumberFormat="1" applyFont="1" applyFill="1" applyBorder="1" applyAlignment="1">
      <alignment horizontal="center" vertical="center"/>
    </xf>
    <xf numFmtId="43" fontId="4" fillId="2" borderId="7" xfId="1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12" fillId="2" borderId="1" xfId="37" applyFont="1" applyFill="1" applyBorder="1" applyAlignment="1">
      <alignment horizontal="center" vertical="center" wrapText="1"/>
    </xf>
    <xf numFmtId="0" fontId="12" fillId="2" borderId="1" xfId="37" applyFont="1" applyFill="1" applyBorder="1" applyAlignment="1">
      <alignment horizontal="left" vertical="center" wrapText="1"/>
    </xf>
    <xf numFmtId="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37" applyFont="1" applyFill="1" applyBorder="1" applyAlignment="1" applyProtection="1">
      <alignment horizontal="center" vertical="center" wrapText="1"/>
      <protection locked="0"/>
    </xf>
    <xf numFmtId="0" fontId="5" fillId="2" borderId="1" xfId="37" applyFont="1" applyFill="1" applyBorder="1" applyAlignment="1" applyProtection="1">
      <alignment horizontal="center" vertical="center" wrapText="1"/>
      <protection locked="0"/>
    </xf>
    <xf numFmtId="0" fontId="8" fillId="2" borderId="3" xfId="37" applyFont="1" applyFill="1" applyBorder="1" applyAlignment="1">
      <alignment horizontal="center" vertical="center"/>
    </xf>
    <xf numFmtId="10" fontId="8" fillId="2" borderId="4" xfId="35" applyNumberFormat="1" applyFont="1" applyFill="1" applyBorder="1" applyAlignment="1">
      <alignment horizontal="center" vertical="center"/>
    </xf>
    <xf numFmtId="178" fontId="8" fillId="2" borderId="4" xfId="37" applyNumberFormat="1" applyFont="1" applyFill="1" applyBorder="1" applyAlignment="1">
      <alignment horizontal="center" vertical="center" wrapText="1"/>
    </xf>
    <xf numFmtId="177" fontId="0" fillId="0" borderId="0" xfId="37" applyNumberFormat="1">
      <alignment vertical="center"/>
    </xf>
    <xf numFmtId="43" fontId="4" fillId="2" borderId="17" xfId="1" applyNumberFormat="1" applyFont="1" applyFill="1" applyBorder="1" applyAlignment="1">
      <alignment horizontal="center" vertical="center"/>
    </xf>
    <xf numFmtId="179" fontId="8" fillId="2" borderId="1" xfId="37" applyNumberFormat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4" fillId="0" borderId="0" xfId="37" applyFont="1">
      <alignment vertical="center"/>
    </xf>
    <xf numFmtId="176" fontId="8" fillId="2" borderId="1" xfId="37" applyNumberFormat="1" applyFont="1" applyFill="1" applyBorder="1" applyAlignment="1">
      <alignment horizontal="center" vertical="center" wrapText="1"/>
    </xf>
    <xf numFmtId="179" fontId="8" fillId="2" borderId="1" xfId="37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179" fontId="15" fillId="0" borderId="1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463675"/>
          <a:ext cx="1477010" cy="168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70" topLeftCell="B13" workbookViewId="0">
      <selection activeCell="N33" sqref="N33"/>
    </sheetView>
  </sheetViews>
  <sheetFormatPr defaultColWidth="9" defaultRowHeight="14.25"/>
  <cols>
    <col min="1" max="1" width="7.55" style="71" customWidth="1"/>
    <col min="2" max="2" width="9.63333333333333" style="71" customWidth="1"/>
    <col min="3" max="3" width="10.55" style="71" customWidth="1"/>
    <col min="4" max="4" width="19.6333333333333" style="71" customWidth="1"/>
    <col min="5" max="5" width="16.0916666666667" style="71" customWidth="1"/>
    <col min="6" max="6" width="17.175" style="71" customWidth="1"/>
    <col min="7" max="7" width="16.45" style="71" customWidth="1"/>
    <col min="8" max="9" width="10.3583333333333" style="71" customWidth="1"/>
    <col min="10" max="10" width="16.6333333333333" style="71" customWidth="1"/>
    <col min="11" max="11" width="10.45" style="71" customWidth="1"/>
    <col min="12" max="16384" width="9" style="71"/>
  </cols>
  <sheetData>
    <row r="1" spans="1:10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spans="1:10">
      <c r="A4" s="76" t="s">
        <v>3</v>
      </c>
      <c r="B4" s="76"/>
      <c r="C4" s="76"/>
      <c r="D4" s="76" t="s">
        <v>4</v>
      </c>
      <c r="E4" s="76"/>
      <c r="F4" s="76"/>
      <c r="G4" s="76"/>
      <c r="H4" s="76"/>
      <c r="I4" s="76"/>
      <c r="J4" s="76"/>
    </row>
    <row r="5" ht="37" customHeight="1" spans="1:10">
      <c r="A5" s="76" t="s">
        <v>5</v>
      </c>
      <c r="B5" s="76"/>
      <c r="C5" s="76"/>
      <c r="D5" s="76" t="s">
        <v>6</v>
      </c>
      <c r="E5" s="76"/>
      <c r="F5" s="76"/>
      <c r="G5" s="76" t="s">
        <v>7</v>
      </c>
      <c r="H5" s="101" t="s">
        <v>8</v>
      </c>
      <c r="I5" s="101"/>
      <c r="J5" s="101"/>
    </row>
    <row r="6" spans="1:10">
      <c r="A6" s="77" t="s">
        <v>9</v>
      </c>
      <c r="B6" s="77"/>
      <c r="C6" s="77"/>
      <c r="D6" s="78" t="s">
        <v>10</v>
      </c>
      <c r="E6" s="102"/>
      <c r="F6" s="103"/>
      <c r="G6" s="77" t="s">
        <v>11</v>
      </c>
      <c r="H6" s="77">
        <v>55581356</v>
      </c>
      <c r="I6" s="77"/>
      <c r="J6" s="77"/>
    </row>
    <row r="7" spans="1:10">
      <c r="A7" s="79" t="s">
        <v>12</v>
      </c>
      <c r="B7" s="79"/>
      <c r="C7" s="79"/>
      <c r="D7" s="80"/>
      <c r="E7" s="79" t="s">
        <v>13</v>
      </c>
      <c r="F7" s="79" t="s">
        <v>14</v>
      </c>
      <c r="G7" s="79" t="s">
        <v>15</v>
      </c>
      <c r="H7" s="79" t="s">
        <v>16</v>
      </c>
      <c r="I7" s="79" t="s">
        <v>17</v>
      </c>
      <c r="J7" s="118" t="s">
        <v>18</v>
      </c>
    </row>
    <row r="8" spans="1:11">
      <c r="A8" s="81"/>
      <c r="B8" s="81"/>
      <c r="C8" s="81"/>
      <c r="D8" s="82" t="s">
        <v>19</v>
      </c>
      <c r="E8" s="104">
        <v>40</v>
      </c>
      <c r="F8" s="104">
        <v>40</v>
      </c>
      <c r="G8" s="104">
        <v>18.29325</v>
      </c>
      <c r="H8" s="105">
        <f>H9+H10+H11</f>
        <v>10</v>
      </c>
      <c r="I8" s="119">
        <f>G8/F8</f>
        <v>0.45733125</v>
      </c>
      <c r="J8" s="120">
        <f>G8/F8*H8</f>
        <v>4.5733125</v>
      </c>
      <c r="K8" s="121"/>
    </row>
    <row r="9" spans="1:10">
      <c r="A9" s="81"/>
      <c r="B9" s="81"/>
      <c r="C9" s="81"/>
      <c r="D9" s="83" t="s">
        <v>20</v>
      </c>
      <c r="E9" s="104">
        <v>40</v>
      </c>
      <c r="F9" s="104">
        <v>40</v>
      </c>
      <c r="G9" s="104">
        <v>18.29325</v>
      </c>
      <c r="H9" s="81">
        <v>10</v>
      </c>
      <c r="I9" s="119">
        <f>G9/F9</f>
        <v>0.45733125</v>
      </c>
      <c r="J9" s="120">
        <f>G9/F9*H9</f>
        <v>4.5733125</v>
      </c>
    </row>
    <row r="10" spans="1:10">
      <c r="A10" s="81"/>
      <c r="B10" s="81"/>
      <c r="C10" s="81"/>
      <c r="D10" s="83" t="s">
        <v>21</v>
      </c>
      <c r="E10" s="104">
        <v>0</v>
      </c>
      <c r="F10" s="104">
        <v>0</v>
      </c>
      <c r="G10" s="104">
        <v>0</v>
      </c>
      <c r="H10" s="81">
        <v>0</v>
      </c>
      <c r="I10" s="119"/>
      <c r="J10" s="81"/>
    </row>
    <row r="11" spans="1:10">
      <c r="A11" s="81"/>
      <c r="B11" s="81"/>
      <c r="C11" s="81"/>
      <c r="D11" s="83" t="s">
        <v>22</v>
      </c>
      <c r="E11" s="104">
        <v>0</v>
      </c>
      <c r="F11" s="104">
        <v>0</v>
      </c>
      <c r="G11" s="104">
        <v>0</v>
      </c>
      <c r="H11" s="81">
        <v>0</v>
      </c>
      <c r="I11" s="105"/>
      <c r="J11" s="81"/>
    </row>
    <row r="12" ht="15.75" spans="1:10">
      <c r="A12" s="84" t="s">
        <v>23</v>
      </c>
      <c r="B12" s="85" t="s">
        <v>24</v>
      </c>
      <c r="C12" s="86"/>
      <c r="D12" s="86"/>
      <c r="E12" s="86"/>
      <c r="F12" s="106"/>
      <c r="G12" s="107" t="s">
        <v>25</v>
      </c>
      <c r="H12" s="108"/>
      <c r="I12" s="108"/>
      <c r="J12" s="122"/>
    </row>
    <row r="13" ht="142" customHeight="1" spans="1:10">
      <c r="A13" s="87"/>
      <c r="B13" s="88" t="s">
        <v>26</v>
      </c>
      <c r="C13" s="88"/>
      <c r="D13" s="88"/>
      <c r="E13" s="88"/>
      <c r="F13" s="88"/>
      <c r="G13" s="88" t="s">
        <v>27</v>
      </c>
      <c r="H13" s="88"/>
      <c r="I13" s="88"/>
      <c r="J13" s="88"/>
    </row>
    <row r="14" ht="31.5" spans="1:10">
      <c r="A14" s="89" t="s">
        <v>28</v>
      </c>
      <c r="B14" s="90" t="s">
        <v>29</v>
      </c>
      <c r="C14" s="91" t="s">
        <v>30</v>
      </c>
      <c r="D14" s="91" t="s">
        <v>31</v>
      </c>
      <c r="E14" s="91"/>
      <c r="F14" s="91" t="s">
        <v>32</v>
      </c>
      <c r="G14" s="90" t="s">
        <v>33</v>
      </c>
      <c r="H14" s="90" t="s">
        <v>16</v>
      </c>
      <c r="I14" s="90" t="s">
        <v>18</v>
      </c>
      <c r="J14" s="90" t="s">
        <v>34</v>
      </c>
    </row>
    <row r="15" ht="24" spans="1:11">
      <c r="A15" s="89"/>
      <c r="B15" s="92" t="s">
        <v>35</v>
      </c>
      <c r="C15" s="92" t="s">
        <v>36</v>
      </c>
      <c r="D15" s="93" t="s">
        <v>37</v>
      </c>
      <c r="E15" s="93"/>
      <c r="F15" s="109" t="s">
        <v>38</v>
      </c>
      <c r="G15" s="109" t="s">
        <v>39</v>
      </c>
      <c r="H15" s="101">
        <v>5</v>
      </c>
      <c r="I15" s="123">
        <v>5</v>
      </c>
      <c r="J15" s="93" t="s">
        <v>40</v>
      </c>
      <c r="K15" s="124"/>
    </row>
    <row r="16" ht="21" customHeight="1" spans="1:11">
      <c r="A16" s="89"/>
      <c r="B16" s="92"/>
      <c r="C16" s="92"/>
      <c r="D16" s="93" t="s">
        <v>41</v>
      </c>
      <c r="E16" s="93"/>
      <c r="F16" s="109" t="s">
        <v>42</v>
      </c>
      <c r="G16" s="109" t="s">
        <v>43</v>
      </c>
      <c r="H16" s="101">
        <v>3</v>
      </c>
      <c r="I16" s="123">
        <v>2</v>
      </c>
      <c r="J16" s="90"/>
      <c r="K16" s="124"/>
    </row>
    <row r="17" ht="21" customHeight="1" spans="1:11">
      <c r="A17" s="89"/>
      <c r="B17" s="92"/>
      <c r="C17" s="92"/>
      <c r="D17" s="93" t="s">
        <v>44</v>
      </c>
      <c r="E17" s="93"/>
      <c r="F17" s="109"/>
      <c r="G17" s="109" t="s">
        <v>45</v>
      </c>
      <c r="H17" s="101">
        <v>5</v>
      </c>
      <c r="I17" s="123">
        <v>5</v>
      </c>
      <c r="J17" s="90"/>
      <c r="K17" s="125"/>
    </row>
    <row r="18" ht="21" customHeight="1" spans="1:11">
      <c r="A18" s="89"/>
      <c r="B18" s="92"/>
      <c r="C18" s="92"/>
      <c r="D18" s="93" t="s">
        <v>46</v>
      </c>
      <c r="E18" s="93"/>
      <c r="F18" s="109" t="s">
        <v>42</v>
      </c>
      <c r="G18" s="109" t="s">
        <v>43</v>
      </c>
      <c r="H18" s="101">
        <v>5</v>
      </c>
      <c r="I18" s="123">
        <v>5</v>
      </c>
      <c r="J18" s="90"/>
      <c r="K18" s="124"/>
    </row>
    <row r="19" ht="21" customHeight="1" spans="1:11">
      <c r="A19" s="89"/>
      <c r="B19" s="92"/>
      <c r="C19" s="92"/>
      <c r="D19" s="93" t="s">
        <v>47</v>
      </c>
      <c r="E19" s="93"/>
      <c r="F19" s="110" t="s">
        <v>48</v>
      </c>
      <c r="G19" s="109" t="s">
        <v>48</v>
      </c>
      <c r="H19" s="101">
        <v>3</v>
      </c>
      <c r="I19" s="123">
        <v>2</v>
      </c>
      <c r="J19" s="90"/>
      <c r="K19" s="125"/>
    </row>
    <row r="20" ht="21" customHeight="1" spans="1:11">
      <c r="A20" s="89"/>
      <c r="B20" s="92"/>
      <c r="C20" s="92"/>
      <c r="D20" s="93" t="s">
        <v>49</v>
      </c>
      <c r="E20" s="93"/>
      <c r="F20" s="110" t="s">
        <v>50</v>
      </c>
      <c r="G20" s="109" t="s">
        <v>50</v>
      </c>
      <c r="H20" s="101">
        <v>2</v>
      </c>
      <c r="I20" s="123">
        <v>2</v>
      </c>
      <c r="J20" s="90"/>
      <c r="K20" s="125"/>
    </row>
    <row r="21" ht="21" customHeight="1" spans="1:11">
      <c r="A21" s="89"/>
      <c r="B21" s="92"/>
      <c r="C21" s="92"/>
      <c r="D21" s="94" t="s">
        <v>51</v>
      </c>
      <c r="E21" s="94"/>
      <c r="F21" s="76" t="s">
        <v>52</v>
      </c>
      <c r="G21" s="109" t="s">
        <v>52</v>
      </c>
      <c r="H21" s="101">
        <v>5</v>
      </c>
      <c r="I21" s="123">
        <v>5</v>
      </c>
      <c r="J21" s="90"/>
      <c r="K21" s="125"/>
    </row>
    <row r="22" ht="21" customHeight="1" spans="1:11">
      <c r="A22" s="89"/>
      <c r="B22" s="92"/>
      <c r="C22" s="92" t="s">
        <v>53</v>
      </c>
      <c r="D22" s="93" t="s">
        <v>54</v>
      </c>
      <c r="E22" s="93"/>
      <c r="F22" s="111">
        <v>1</v>
      </c>
      <c r="G22" s="111">
        <v>1</v>
      </c>
      <c r="H22" s="101">
        <v>3</v>
      </c>
      <c r="I22" s="123">
        <v>3</v>
      </c>
      <c r="J22" s="90"/>
      <c r="K22" s="125"/>
    </row>
    <row r="23" ht="21" customHeight="1" spans="1:11">
      <c r="A23" s="89"/>
      <c r="B23" s="92"/>
      <c r="C23" s="92"/>
      <c r="D23" s="93" t="s">
        <v>55</v>
      </c>
      <c r="E23" s="93"/>
      <c r="F23" s="111" t="s">
        <v>56</v>
      </c>
      <c r="G23" s="111">
        <v>0.9</v>
      </c>
      <c r="H23" s="101">
        <v>3</v>
      </c>
      <c r="I23" s="123">
        <v>3</v>
      </c>
      <c r="J23" s="90"/>
      <c r="K23" s="124"/>
    </row>
    <row r="24" ht="21" customHeight="1" spans="1:11">
      <c r="A24" s="89"/>
      <c r="B24" s="92"/>
      <c r="C24" s="92"/>
      <c r="D24" s="94" t="s">
        <v>57</v>
      </c>
      <c r="E24" s="94"/>
      <c r="F24" s="112" t="s">
        <v>58</v>
      </c>
      <c r="G24" s="112" t="s">
        <v>59</v>
      </c>
      <c r="H24" s="101">
        <v>5</v>
      </c>
      <c r="I24" s="123">
        <v>5</v>
      </c>
      <c r="J24" s="109" t="s">
        <v>60</v>
      </c>
      <c r="K24" s="125"/>
    </row>
    <row r="25" ht="21" customHeight="1" spans="1:11">
      <c r="A25" s="89"/>
      <c r="B25" s="92"/>
      <c r="C25" s="92" t="s">
        <v>61</v>
      </c>
      <c r="D25" s="94" t="s">
        <v>62</v>
      </c>
      <c r="E25" s="94"/>
      <c r="F25" s="111" t="s">
        <v>63</v>
      </c>
      <c r="G25" s="111" t="s">
        <v>63</v>
      </c>
      <c r="H25" s="101">
        <v>2</v>
      </c>
      <c r="I25" s="123">
        <v>2</v>
      </c>
      <c r="J25" s="90"/>
      <c r="K25" s="125"/>
    </row>
    <row r="26" ht="21" customHeight="1" spans="1:11">
      <c r="A26" s="89"/>
      <c r="B26" s="92"/>
      <c r="C26" s="92"/>
      <c r="D26" s="94" t="s">
        <v>64</v>
      </c>
      <c r="E26" s="94"/>
      <c r="F26" s="111" t="s">
        <v>65</v>
      </c>
      <c r="G26" s="111" t="s">
        <v>65</v>
      </c>
      <c r="H26" s="101">
        <v>2</v>
      </c>
      <c r="I26" s="123">
        <v>2</v>
      </c>
      <c r="J26" s="90"/>
      <c r="K26" s="125"/>
    </row>
    <row r="27" ht="21" customHeight="1" spans="1:11">
      <c r="A27" s="89"/>
      <c r="B27" s="92"/>
      <c r="C27" s="92"/>
      <c r="D27" s="94" t="s">
        <v>66</v>
      </c>
      <c r="E27" s="94"/>
      <c r="F27" s="111" t="s">
        <v>63</v>
      </c>
      <c r="G27" s="111" t="s">
        <v>63</v>
      </c>
      <c r="H27" s="101">
        <v>2</v>
      </c>
      <c r="I27" s="123">
        <v>2</v>
      </c>
      <c r="J27" s="90"/>
      <c r="K27" s="125"/>
    </row>
    <row r="28" ht="21" customHeight="1" spans="1:11">
      <c r="A28" s="89"/>
      <c r="B28" s="92"/>
      <c r="C28" s="92" t="s">
        <v>67</v>
      </c>
      <c r="D28" s="94" t="s">
        <v>68</v>
      </c>
      <c r="E28" s="94"/>
      <c r="F28" s="112" t="s">
        <v>69</v>
      </c>
      <c r="G28" s="76" t="s">
        <v>70</v>
      </c>
      <c r="H28" s="101">
        <v>5</v>
      </c>
      <c r="I28" s="123">
        <v>5</v>
      </c>
      <c r="J28" s="90"/>
      <c r="K28" s="124"/>
    </row>
    <row r="29" spans="1:11">
      <c r="A29" s="89"/>
      <c r="B29" s="92" t="s">
        <v>71</v>
      </c>
      <c r="C29" s="92" t="s">
        <v>72</v>
      </c>
      <c r="D29" s="95" t="s">
        <v>73</v>
      </c>
      <c r="E29" s="95"/>
      <c r="F29" s="113" t="s">
        <v>74</v>
      </c>
      <c r="G29" s="114" t="s">
        <v>75</v>
      </c>
      <c r="H29" s="101">
        <v>15</v>
      </c>
      <c r="I29" s="126">
        <v>14</v>
      </c>
      <c r="J29" s="93" t="s">
        <v>76</v>
      </c>
      <c r="K29" s="125"/>
    </row>
    <row r="30" ht="33" customHeight="1" spans="1:11">
      <c r="A30" s="89"/>
      <c r="B30" s="92"/>
      <c r="C30" s="92"/>
      <c r="D30" s="95"/>
      <c r="E30" s="95"/>
      <c r="F30" s="113"/>
      <c r="G30" s="114"/>
      <c r="H30" s="101"/>
      <c r="I30" s="101"/>
      <c r="J30" s="93"/>
      <c r="K30" s="125"/>
    </row>
    <row r="31" spans="1:11">
      <c r="A31" s="89"/>
      <c r="B31" s="92"/>
      <c r="C31" s="92"/>
      <c r="D31" s="95" t="s">
        <v>77</v>
      </c>
      <c r="E31" s="95"/>
      <c r="F31" s="113" t="s">
        <v>74</v>
      </c>
      <c r="G31" s="114" t="s">
        <v>78</v>
      </c>
      <c r="H31" s="101">
        <v>15</v>
      </c>
      <c r="I31" s="126">
        <v>14</v>
      </c>
      <c r="J31" s="93" t="s">
        <v>76</v>
      </c>
      <c r="K31" s="125"/>
    </row>
    <row r="32" ht="23" customHeight="1" spans="1:11">
      <c r="A32" s="89"/>
      <c r="B32" s="92"/>
      <c r="C32" s="92"/>
      <c r="D32" s="95"/>
      <c r="E32" s="95"/>
      <c r="F32" s="113"/>
      <c r="G32" s="114"/>
      <c r="H32" s="101"/>
      <c r="I32" s="101"/>
      <c r="J32" s="93"/>
      <c r="K32" s="125"/>
    </row>
    <row r="33" ht="24" customHeight="1" spans="1:11">
      <c r="A33" s="89"/>
      <c r="B33" s="92" t="s">
        <v>79</v>
      </c>
      <c r="C33" s="92" t="s">
        <v>80</v>
      </c>
      <c r="D33" s="96" t="s">
        <v>81</v>
      </c>
      <c r="E33" s="96"/>
      <c r="F33" s="115" t="s">
        <v>56</v>
      </c>
      <c r="G33" s="115">
        <v>0.95</v>
      </c>
      <c r="H33" s="116">
        <v>5</v>
      </c>
      <c r="I33" s="127">
        <v>3</v>
      </c>
      <c r="J33" s="128" t="s">
        <v>82</v>
      </c>
      <c r="K33" s="124"/>
    </row>
    <row r="34" ht="22" customHeight="1" spans="1:11">
      <c r="A34" s="89"/>
      <c r="B34" s="92"/>
      <c r="C34" s="92"/>
      <c r="D34" s="97" t="s">
        <v>83</v>
      </c>
      <c r="E34" s="97"/>
      <c r="F34" s="115" t="s">
        <v>56</v>
      </c>
      <c r="G34" s="115">
        <v>0.95</v>
      </c>
      <c r="H34" s="116">
        <v>5</v>
      </c>
      <c r="I34" s="127">
        <v>4</v>
      </c>
      <c r="J34" s="128" t="s">
        <v>84</v>
      </c>
      <c r="K34" s="124"/>
    </row>
    <row r="35" ht="15.75" spans="1:10">
      <c r="A35" s="98" t="s">
        <v>85</v>
      </c>
      <c r="B35" s="98"/>
      <c r="C35" s="98"/>
      <c r="D35" s="98"/>
      <c r="E35" s="98"/>
      <c r="F35" s="98"/>
      <c r="G35" s="98"/>
      <c r="H35" s="117">
        <v>100</v>
      </c>
      <c r="I35" s="129">
        <f>SUM(I15:I34)+J8</f>
        <v>87.5733125</v>
      </c>
      <c r="J35" s="129"/>
    </row>
    <row r="36" spans="1:10">
      <c r="A36" s="99" t="s">
        <v>86</v>
      </c>
      <c r="B36" s="99"/>
      <c r="C36" s="99"/>
      <c r="D36" s="99"/>
      <c r="E36" s="99"/>
      <c r="F36" s="99"/>
      <c r="G36" s="99"/>
      <c r="H36" s="99"/>
      <c r="I36" s="99"/>
      <c r="J36" s="99"/>
    </row>
    <row r="37" ht="86" customHeight="1" spans="1:10">
      <c r="A37" s="34" t="s">
        <v>87</v>
      </c>
      <c r="B37" s="34"/>
      <c r="C37" s="34"/>
      <c r="D37" s="34"/>
      <c r="E37" s="34"/>
      <c r="F37" s="34"/>
      <c r="G37" s="34"/>
      <c r="H37" s="34"/>
      <c r="I37" s="34"/>
      <c r="J37" s="34"/>
    </row>
    <row r="38" spans="1:10">
      <c r="A38" s="100" t="s">
        <v>88</v>
      </c>
      <c r="B38" s="100"/>
      <c r="C38" s="100"/>
      <c r="D38" s="100"/>
      <c r="E38" s="100"/>
      <c r="F38" s="100"/>
      <c r="G38" s="100"/>
      <c r="H38" s="100"/>
      <c r="I38" s="100"/>
      <c r="J38" s="100"/>
    </row>
    <row r="39" spans="1:10">
      <c r="A39" s="100" t="s">
        <v>89</v>
      </c>
      <c r="B39" s="100"/>
      <c r="C39" s="100"/>
      <c r="D39" s="100"/>
      <c r="E39" s="100"/>
      <c r="F39" s="100"/>
      <c r="G39" s="100"/>
      <c r="H39" s="100"/>
      <c r="I39" s="100"/>
      <c r="J39" s="100"/>
    </row>
  </sheetData>
  <mergeCells count="6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33:E33"/>
    <mergeCell ref="D34:E34"/>
    <mergeCell ref="A35:G35"/>
    <mergeCell ref="I35:J35"/>
    <mergeCell ref="A36:J36"/>
    <mergeCell ref="A37:J37"/>
    <mergeCell ref="A38:J38"/>
    <mergeCell ref="A39:J39"/>
    <mergeCell ref="A12:A13"/>
    <mergeCell ref="A14:A34"/>
    <mergeCell ref="B15:B28"/>
    <mergeCell ref="B29:B32"/>
    <mergeCell ref="B33:B34"/>
    <mergeCell ref="C15:C21"/>
    <mergeCell ref="C22:C24"/>
    <mergeCell ref="C25:C27"/>
    <mergeCell ref="C29:C32"/>
    <mergeCell ref="C33:C34"/>
    <mergeCell ref="F29:F30"/>
    <mergeCell ref="F31:F32"/>
    <mergeCell ref="G29:G30"/>
    <mergeCell ref="G31:G32"/>
    <mergeCell ref="H29:H30"/>
    <mergeCell ref="H31:H32"/>
    <mergeCell ref="I29:I30"/>
    <mergeCell ref="I31:I32"/>
    <mergeCell ref="J29:J30"/>
    <mergeCell ref="J31:J32"/>
    <mergeCell ref="A7:C11"/>
    <mergeCell ref="D31:E32"/>
    <mergeCell ref="D29:E30"/>
  </mergeCells>
  <printOptions horizontalCentered="1"/>
  <pageMargins left="0" right="0" top="0.590277777777778" bottom="0.590277777777778" header="0.314583333333333" footer="0.314583333333333"/>
  <pageSetup paperSize="9" scale="76" fitToHeight="0" orientation="portrait"/>
  <headerFooter/>
  <rowBreaks count="1" manualBreakCount="1">
    <brk id="39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Normal="70" topLeftCell="A37" workbookViewId="0">
      <selection activeCell="D5" sqref="D5:F5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90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91</v>
      </c>
      <c r="I10" s="10" t="s">
        <v>91</v>
      </c>
      <c r="J10" s="10" t="s">
        <v>91</v>
      </c>
    </row>
    <row r="11" s="1" customFormat="1" ht="18.5" customHeight="1" spans="1:10">
      <c r="A11" s="10"/>
      <c r="B11" s="10"/>
      <c r="C11" s="10"/>
      <c r="D11" s="12" t="s">
        <v>22</v>
      </c>
      <c r="E11" s="43"/>
      <c r="F11" s="43"/>
      <c r="G11" s="43"/>
      <c r="H11" s="10" t="s">
        <v>91</v>
      </c>
      <c r="I11" s="10" t="s">
        <v>91</v>
      </c>
      <c r="J11" s="10" t="s">
        <v>91</v>
      </c>
    </row>
    <row r="12" s="1" customFormat="1" ht="26" customHeight="1" spans="1:10">
      <c r="A12" s="13" t="s">
        <v>23</v>
      </c>
      <c r="B12" s="14" t="s">
        <v>24</v>
      </c>
      <c r="C12" s="15"/>
      <c r="D12" s="15"/>
      <c r="E12" s="15"/>
      <c r="F12" s="44"/>
      <c r="G12" s="45" t="s">
        <v>25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92</v>
      </c>
      <c r="B14" s="19" t="s">
        <v>29</v>
      </c>
      <c r="C14" s="19" t="s">
        <v>30</v>
      </c>
      <c r="D14" s="20" t="s">
        <v>31</v>
      </c>
      <c r="E14" s="48"/>
      <c r="F14" s="49" t="s">
        <v>32</v>
      </c>
      <c r="G14" s="38" t="s">
        <v>33</v>
      </c>
      <c r="H14" s="38" t="s">
        <v>16</v>
      </c>
      <c r="I14" s="38" t="s">
        <v>18</v>
      </c>
      <c r="J14" s="38" t="s">
        <v>34</v>
      </c>
    </row>
    <row r="15" s="1" customFormat="1" ht="26.5" customHeight="1" spans="1:10">
      <c r="A15" s="21"/>
      <c r="B15" s="22" t="s">
        <v>35</v>
      </c>
      <c r="C15" s="22" t="s">
        <v>36</v>
      </c>
      <c r="D15" s="23" t="s">
        <v>93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94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95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53</v>
      </c>
      <c r="D18" s="23" t="s">
        <v>93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94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95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61</v>
      </c>
      <c r="D21" s="23" t="s">
        <v>93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94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95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67</v>
      </c>
      <c r="D24" s="23" t="s">
        <v>93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94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95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96</v>
      </c>
      <c r="C27" s="22" t="s">
        <v>97</v>
      </c>
      <c r="D27" s="23" t="s">
        <v>93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94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95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72</v>
      </c>
      <c r="D30" s="23" t="s">
        <v>93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94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95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98</v>
      </c>
      <c r="D33" s="23" t="s">
        <v>93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94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95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99</v>
      </c>
      <c r="D36" s="23" t="s">
        <v>93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94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95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100</v>
      </c>
      <c r="C39" s="26" t="s">
        <v>80</v>
      </c>
      <c r="D39" s="27" t="s">
        <v>93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94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95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85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86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87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88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89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2019-03-31T09:58:00Z</dcterms:created>
  <cp:lastPrinted>2021-03-08T21:57:00Z</cp:lastPrinted>
  <dcterms:modified xsi:type="dcterms:W3CDTF">2023-06-08T17:01:48Z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6F624EFB59534E5091019A6A77F73692_13</vt:lpwstr>
  </property>
</Properties>
</file>