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795" windowHeight="13485"/>
  </bookViews>
  <sheets>
    <sheet name="项目支出绩效自评表" sheetId="3" r:id="rId1"/>
    <sheet name="项目支出绩效自评表-填报注意事项" sheetId="2" r:id="rId2"/>
  </sheets>
  <definedNames>
    <definedName name="_xlnm.Print_Area" localSheetId="1">'项目支出绩效自评表-填报注意事项'!$A$1:$J$46</definedName>
  </definedNames>
  <calcPr calcId="144525"/>
</workbook>
</file>

<file path=xl/comments1.xml><?xml version="1.0" encoding="utf-8"?>
<comments xmlns="http://schemas.openxmlformats.org/spreadsheetml/2006/main">
  <authors>
    <author>工作组</author>
  </authors>
  <commentList>
    <comment ref="G14" authorId="0">
      <text>
        <r>
          <rPr>
            <b/>
            <sz val="9"/>
            <rFont val="宋体"/>
            <charset val="134"/>
          </rPr>
          <t>工作组:</t>
        </r>
        <r>
          <rPr>
            <sz val="9"/>
            <rFont val="宋体"/>
            <charset val="134"/>
          </rPr>
          <t xml:space="preserve">
该项实际值应根据项目实际完成情况填写。</t>
        </r>
      </text>
    </comment>
    <comment ref="I14" authorId="0">
      <text>
        <r>
          <rPr>
            <b/>
            <sz val="9"/>
            <rFont val="宋体"/>
            <charset val="134"/>
          </rPr>
          <t>工作组:</t>
        </r>
        <r>
          <rPr>
            <sz val="9"/>
            <rFont val="宋体"/>
            <charset val="134"/>
          </rPr>
          <t xml:space="preserve">
该项等分需根据实际完成情况进行打分，如未达到年度指标值，需说明原因并扣分。</t>
        </r>
      </text>
    </comment>
  </commentList>
</comments>
</file>

<file path=xl/comments2.xml><?xml version="1.0" encoding="utf-8"?>
<comments xmlns="http://schemas.openxmlformats.org/spreadsheetml/2006/main">
  <authors>
    <author>Windows 用户</author>
  </authors>
  <commentList>
    <comment ref="D4" authorId="0">
      <text>
        <r>
          <rPr>
            <b/>
            <sz val="9"/>
            <rFont val="宋体"/>
            <charset val="134"/>
          </rPr>
          <t>“项目名称”正确填写格式：</t>
        </r>
        <r>
          <rPr>
            <sz val="9"/>
            <rFont val="宋体"/>
            <charset val="134"/>
          </rPr>
          <t xml:space="preserve">项目名称与项目绩效目标申报表中的项目名称完全一致
</t>
        </r>
        <r>
          <rPr>
            <b/>
            <sz val="9"/>
            <color indexed="10"/>
            <rFont val="宋体"/>
            <charset val="134"/>
          </rPr>
          <t>常见问题：</t>
        </r>
        <r>
          <rPr>
            <sz val="9"/>
            <color indexed="10"/>
            <rFont val="宋体"/>
            <charset val="134"/>
          </rPr>
          <t>1.漏填；2.与申报表名称不一致</t>
        </r>
      </text>
    </comment>
    <comment ref="D5" authorId="0">
      <text>
        <r>
          <rPr>
            <b/>
            <sz val="9"/>
            <rFont val="宋体"/>
            <charset val="134"/>
          </rPr>
          <t>“主管部门”正确填写格式：</t>
        </r>
        <r>
          <rPr>
            <sz val="9"/>
            <rFont val="宋体"/>
            <charset val="134"/>
          </rPr>
          <t xml:space="preserve">主管部门全称：“中国共产主义青年团北京市委员会”
</t>
        </r>
        <r>
          <rPr>
            <b/>
            <sz val="9"/>
            <color indexed="10"/>
            <rFont val="宋体"/>
            <charset val="134"/>
          </rPr>
          <t>常见问题：</t>
        </r>
        <r>
          <rPr>
            <sz val="9"/>
            <color indexed="10"/>
            <rFont val="宋体"/>
            <charset val="134"/>
          </rPr>
          <t>1.漏填；2.填写为项目处室</t>
        </r>
      </text>
    </comment>
    <comment ref="H5" authorId="0">
      <text>
        <r>
          <rPr>
            <b/>
            <sz val="9"/>
            <rFont val="宋体"/>
            <charset val="134"/>
          </rPr>
          <t>“实施单位”正确填写格式：</t>
        </r>
        <r>
          <rPr>
            <sz val="9"/>
            <rFont val="宋体"/>
            <charset val="134"/>
          </rPr>
          <t xml:space="preserve">填写实施单位全称。1.本级项目填写“中国共产主义青年团北京市委员会本级”；2.所属单位项目填写本单位全称
</t>
        </r>
        <r>
          <rPr>
            <b/>
            <sz val="9"/>
            <color indexed="10"/>
            <rFont val="宋体"/>
            <charset val="134"/>
          </rPr>
          <t>常见问题：</t>
        </r>
        <r>
          <rPr>
            <sz val="9"/>
            <color indexed="10"/>
            <rFont val="宋体"/>
            <charset val="134"/>
          </rPr>
          <t>1.漏填；2.填成具体处室；3.实施单位名称为简称</t>
        </r>
      </text>
    </comment>
    <comment ref="D6" authorId="0">
      <text>
        <r>
          <rPr>
            <b/>
            <sz val="9"/>
            <rFont val="宋体"/>
            <charset val="134"/>
          </rPr>
          <t>“项目负责人”正确填写格式：</t>
        </r>
        <r>
          <rPr>
            <sz val="9"/>
            <rFont val="宋体"/>
            <charset val="134"/>
          </rPr>
          <t xml:space="preserve">项目负责人姓名，与绩效目标申报表和项目申报文本中“项目实施责任人”一致
</t>
        </r>
        <r>
          <rPr>
            <b/>
            <sz val="9"/>
            <color indexed="10"/>
            <rFont val="宋体"/>
            <charset val="134"/>
          </rPr>
          <t>常见问题：</t>
        </r>
        <r>
          <rPr>
            <sz val="9"/>
            <color indexed="10"/>
            <rFont val="宋体"/>
            <charset val="134"/>
          </rPr>
          <t>1.漏填；2.填写为财务负责人姓名</t>
        </r>
      </text>
    </comment>
    <comment ref="H6" authorId="0">
      <text>
        <r>
          <rPr>
            <b/>
            <sz val="9"/>
            <rFont val="宋体"/>
            <charset val="134"/>
          </rPr>
          <t>“联系联系电话”正确填写格式：</t>
        </r>
        <r>
          <rPr>
            <sz val="9"/>
            <rFont val="宋体"/>
            <charset val="134"/>
          </rPr>
          <t xml:space="preserve">项目负责人联系电话。
</t>
        </r>
        <r>
          <rPr>
            <b/>
            <sz val="9"/>
            <color indexed="10"/>
            <rFont val="宋体"/>
            <charset val="134"/>
          </rPr>
          <t>常见问题：</t>
        </r>
        <r>
          <rPr>
            <sz val="9"/>
            <color indexed="10"/>
            <rFont val="宋体"/>
            <charset val="134"/>
          </rPr>
          <t>1.漏填；2.联系电话不完整</t>
        </r>
      </text>
    </comment>
    <comment ref="A7" authorId="0">
      <text>
        <r>
          <rPr>
            <b/>
            <sz val="9"/>
            <rFont val="宋体"/>
            <charset val="134"/>
          </rPr>
          <t>“项目资金”填写格式</t>
        </r>
        <r>
          <rPr>
            <sz val="9"/>
            <rFont val="宋体"/>
            <charset val="134"/>
          </rPr>
          <t xml:space="preserve">：
1.年初预算数按照年初预算批复填写；全年预算数（A)按照年度实际批复额度（年初批复+年中追加-年中核减）填写；全年执行数（B）按照全年实际支出数填写
2.执行率：根据公式B/A计算得出
3.得分=执行率*分值；得分需要保留2位小数
</t>
        </r>
        <r>
          <rPr>
            <b/>
            <sz val="9"/>
            <color indexed="10"/>
            <rFont val="宋体"/>
            <charset val="134"/>
          </rPr>
          <t>常见问题：</t>
        </r>
        <r>
          <rPr>
            <sz val="9"/>
            <color indexed="10"/>
            <rFont val="宋体"/>
            <charset val="134"/>
          </rPr>
          <t xml:space="preserve">
1.漏填、少填（若当年财政拨款、上年结转资金或其他资金为0，各项也需填写，分别为0.00）；
2.得分未保留2位小数；
3.年初预算数、全年预算数、全年执行数与预算批复、决算表等文件不一致；
4.得分未按照公式“得分=执行率*分值”计算</t>
        </r>
      </text>
    </comment>
    <comment ref="B13" authorId="0">
      <text>
        <r>
          <rPr>
            <b/>
            <sz val="9"/>
            <rFont val="宋体"/>
            <charset val="134"/>
          </rPr>
          <t>“预期目标”填写格式：</t>
        </r>
        <r>
          <rPr>
            <sz val="9"/>
            <rFont val="宋体"/>
            <charset val="134"/>
          </rPr>
          <t>与项目绩效目标申报表年度目标一致</t>
        </r>
      </text>
    </comment>
    <comment ref="G13" authorId="0">
      <text>
        <r>
          <rPr>
            <b/>
            <sz val="9"/>
            <rFont val="宋体"/>
            <charset val="134"/>
          </rPr>
          <t>“实际完成情况”填写格式：</t>
        </r>
        <r>
          <rPr>
            <sz val="9"/>
            <rFont val="宋体"/>
            <charset val="134"/>
          </rPr>
          <t xml:space="preserve">填写具体完成工作内容及实现的效果，最好分条列述
</t>
        </r>
        <r>
          <rPr>
            <b/>
            <sz val="9"/>
            <color indexed="10"/>
            <rFont val="宋体"/>
            <charset val="134"/>
          </rPr>
          <t>常见问题：</t>
        </r>
        <r>
          <rPr>
            <sz val="9"/>
            <color indexed="10"/>
            <rFont val="宋体"/>
            <charset val="134"/>
          </rPr>
          <t xml:space="preserve">
1.只填写完成工作内容，未填写实现效果；2.目标完成情况内容与预期目标内容完全一致，未体现实际完成情况3.完成情况填写过于笼统，未进行细化、逐条介绍</t>
        </r>
      </text>
    </comment>
    <comment ref="A14" authorId="0">
      <text>
        <r>
          <rPr>
            <b/>
            <sz val="9"/>
            <rFont val="宋体"/>
            <charset val="134"/>
          </rPr>
          <t>“绩效指标”填写格式：</t>
        </r>
        <r>
          <rPr>
            <sz val="9"/>
            <rFont val="宋体"/>
            <charset val="134"/>
          </rPr>
          <t xml:space="preserve">
1.产出指标、效益指标、满意度指标对应的二级指标应按照本表格指标顺序填写；
2.每个二级指标对应多个三级指标的，可自行加行减行；
3.产出指标对应的数量、质量、时效、成本4个二级指标和满意度指标对应的二级指标必须填写；
4.效益指标对应的4个二级指标需根据项目自身情况划分经济效益、社会效益、生态效益指标、可持续影响指标填写，不涉及的效益指标可以删除。
</t>
        </r>
        <r>
          <rPr>
            <b/>
            <sz val="9"/>
            <color indexed="10"/>
            <rFont val="宋体"/>
            <charset val="134"/>
          </rPr>
          <t>常见问题：</t>
        </r>
        <r>
          <rPr>
            <sz val="9"/>
            <color indexed="10"/>
            <rFont val="宋体"/>
            <charset val="134"/>
          </rPr>
          <t xml:space="preserve">
1.指标名称填写错误；2.指标未按照正确顺序排序；3.二级指标有重复项；4.指标填写不全</t>
        </r>
      </text>
    </comment>
    <comment ref="D14" authorId="0">
      <text>
        <r>
          <rPr>
            <b/>
            <sz val="9"/>
            <rFont val="宋体"/>
            <charset val="134"/>
          </rPr>
          <t>“三级指标”填写格式：</t>
        </r>
        <r>
          <rPr>
            <sz val="9"/>
            <rFont val="宋体"/>
            <charset val="134"/>
          </rPr>
          <t xml:space="preserve">按照绩效目标申报表中各指标内容填写，如数量指标“帮扶次数”、“调研次数”“出具考核报告个数”；质量指标“考核评估应用”“宣传品制作的质量标准”；时效指标“合同签订时间”“项目中期考核时间”；成本指标“项目总成本”“项目单位成本”等
</t>
        </r>
        <r>
          <rPr>
            <b/>
            <sz val="9"/>
            <color indexed="10"/>
            <rFont val="宋体"/>
            <charset val="134"/>
          </rPr>
          <t>常见问题：</t>
        </r>
        <r>
          <rPr>
            <sz val="9"/>
            <color indexed="10"/>
            <rFont val="宋体"/>
            <charset val="134"/>
          </rPr>
          <t xml:space="preserve">
1.填写为年度指标值；2.三级指标与二级指标内容不对应</t>
        </r>
      </text>
    </comment>
    <comment ref="F14" authorId="0">
      <text>
        <r>
          <rPr>
            <b/>
            <sz val="9"/>
            <rFont val="宋体"/>
            <charset val="134"/>
          </rPr>
          <t>“年度指标值（A）”填写格式：</t>
        </r>
        <r>
          <rPr>
            <sz val="9"/>
            <rFont val="宋体"/>
            <charset val="134"/>
          </rPr>
          <t xml:space="preserve">绩效目标申报表中填报的各三级指标的指标值
</t>
        </r>
        <r>
          <rPr>
            <b/>
            <sz val="9"/>
            <color indexed="10"/>
            <rFont val="宋体"/>
            <charset val="134"/>
          </rPr>
          <t>常见问题：</t>
        </r>
        <r>
          <rPr>
            <sz val="9"/>
            <color indexed="10"/>
            <rFont val="宋体"/>
            <charset val="134"/>
          </rPr>
          <t xml:space="preserve">
1.填写的是预期完成工作内容、工作程序、检验方法等，冗长、啰嗦；
2.数量指标年度指标值填写为“完成”等非量化指标，或“90%-75%”等打分标准，而非具体的年度指标值</t>
        </r>
      </text>
    </comment>
    <comment ref="G14" authorId="0">
      <text>
        <r>
          <rPr>
            <b/>
            <sz val="9"/>
            <rFont val="宋体"/>
            <charset val="134"/>
          </rPr>
          <t>“全年实际值（B）”填写格式：</t>
        </r>
        <r>
          <rPr>
            <sz val="9"/>
            <rFont val="宋体"/>
            <charset val="134"/>
          </rPr>
          <t xml:space="preserve">各三级指标明确的实际完成值
</t>
        </r>
        <r>
          <rPr>
            <b/>
            <sz val="9"/>
            <color indexed="10"/>
            <rFont val="宋体"/>
            <charset val="134"/>
          </rPr>
          <t>常见问题：</t>
        </r>
        <r>
          <rPr>
            <sz val="9"/>
            <color indexed="10"/>
            <rFont val="宋体"/>
            <charset val="134"/>
          </rPr>
          <t xml:space="preserve">
1.漏填；
2.填写为“完成”、“得到提升”等代表程度的内容，或“≥90%”、“预算范围内”、“不超过50家”等范围值，或“90%-75%”等打分标准，而非具体的实际完成值
3.非量化指标实际值填写过于冗长</t>
        </r>
      </text>
    </comment>
    <comment ref="H14" authorId="0">
      <text>
        <r>
          <rPr>
            <b/>
            <sz val="9"/>
            <rFont val="宋体"/>
            <charset val="134"/>
          </rPr>
          <t>“分值”填写格式：</t>
        </r>
        <r>
          <rPr>
            <sz val="9"/>
            <rFont val="宋体"/>
            <charset val="134"/>
          </rPr>
          <t xml:space="preserve">
1.产出指标共50分、效益指标共30分、满意度指标共10分，绩效指标分值共计90分。
2.三级指标赋分时，可适当对完成情况较好、支撑资料较全的指标多赋值
</t>
        </r>
        <r>
          <rPr>
            <b/>
            <sz val="9"/>
            <color indexed="10"/>
            <rFont val="宋体"/>
            <charset val="134"/>
          </rPr>
          <t>常见问题：</t>
        </r>
        <r>
          <rPr>
            <sz val="9"/>
            <color indexed="10"/>
            <rFont val="宋体"/>
            <charset val="134"/>
          </rPr>
          <t xml:space="preserve">
1.产出指标、效益指标、满意度指标未按照50分、30分、10分进行分配；2.各项指标分值总计不等于90分</t>
        </r>
      </text>
    </comment>
    <comment ref="I14" authorId="0">
      <text>
        <r>
          <rPr>
            <b/>
            <sz val="9"/>
            <rFont val="宋体"/>
            <charset val="134"/>
          </rPr>
          <t>“得分”填写格式：</t>
        </r>
        <r>
          <rPr>
            <sz val="9"/>
            <rFont val="宋体"/>
            <charset val="134"/>
          </rPr>
          <t xml:space="preserve">
1.根据分值及项目完成情况填写；
2.保留2位小数
3.效果指标若非量化指标，尽量不要在得分中填满分
4.定量指标使用模板中设定公式计算得分。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t>
        </r>
        <r>
          <rPr>
            <b/>
            <sz val="9"/>
            <color indexed="10"/>
            <rFont val="宋体"/>
            <charset val="134"/>
          </rPr>
          <t>常见问题：</t>
        </r>
        <r>
          <rPr>
            <sz val="9"/>
            <color indexed="10"/>
            <rFont val="宋体"/>
            <charset val="134"/>
          </rPr>
          <t xml:space="preserve">
1.漏填部分指标得分；2.未按照得分计算方法打分；3.未保留2位小数</t>
        </r>
      </text>
    </comment>
    <comment ref="J14" authorId="0">
      <text>
        <r>
          <rPr>
            <b/>
            <sz val="9"/>
            <rFont val="宋体"/>
            <charset val="134"/>
          </rPr>
          <t>“偏差原因分析及改进措施”填写格式：</t>
        </r>
        <r>
          <rPr>
            <sz val="9"/>
            <rFont val="宋体"/>
            <charset val="134"/>
          </rPr>
          <t xml:space="preserve">若该项指标内容完成与年度指标值存在偏差，需填写存在偏差原因及改进措施
</t>
        </r>
        <r>
          <rPr>
            <b/>
            <sz val="9"/>
            <color indexed="10"/>
            <rFont val="宋体"/>
            <charset val="134"/>
          </rPr>
          <t>常见问题：</t>
        </r>
        <r>
          <rPr>
            <sz val="9"/>
            <color indexed="10"/>
            <rFont val="宋体"/>
            <charset val="134"/>
          </rPr>
          <t xml:space="preserve">
1.漏填；2.填写不完整</t>
        </r>
      </text>
    </comment>
    <comment ref="I42" authorId="0">
      <text>
        <r>
          <rPr>
            <b/>
            <sz val="9"/>
            <rFont val="宋体"/>
            <charset val="134"/>
          </rPr>
          <t>“总分”填写格式：</t>
        </r>
        <r>
          <rPr>
            <sz val="9"/>
            <rFont val="宋体"/>
            <charset val="134"/>
          </rPr>
          <t xml:space="preserve">总分应为项目资金执行率得分和各指标得分之和；
</t>
        </r>
        <r>
          <rPr>
            <b/>
            <sz val="9"/>
            <color indexed="10"/>
            <rFont val="宋体"/>
            <charset val="134"/>
          </rPr>
          <t>常见问题：</t>
        </r>
        <r>
          <rPr>
            <sz val="9"/>
            <color indexed="10"/>
            <rFont val="宋体"/>
            <charset val="134"/>
          </rPr>
          <t xml:space="preserve">
1.漏填
2.仅为各指标得分，未包括项目资金执行率得分</t>
        </r>
      </text>
    </comment>
  </commentList>
</comments>
</file>

<file path=xl/sharedStrings.xml><?xml version="1.0" encoding="utf-8"?>
<sst xmlns="http://schemas.openxmlformats.org/spreadsheetml/2006/main" count="189" uniqueCount="105">
  <si>
    <t>附件2</t>
  </si>
  <si>
    <t>项目支出绩效自评表</t>
  </si>
  <si>
    <t>（2022年度）</t>
  </si>
  <si>
    <t>项目名称</t>
  </si>
  <si>
    <t>政协智能会议系统保障经费</t>
  </si>
  <si>
    <t>主管部门</t>
  </si>
  <si>
    <t>中国人民政治协商会议北京市委员会办公厅(财务处)</t>
  </si>
  <si>
    <t>实施单位</t>
  </si>
  <si>
    <t>北京市政协本级行政</t>
  </si>
  <si>
    <t>项目负责人</t>
  </si>
  <si>
    <t>赵峰</t>
  </si>
  <si>
    <t>联系电话</t>
  </si>
  <si>
    <t>项目资金                    （万元）</t>
  </si>
  <si>
    <t>年初预算数</t>
  </si>
  <si>
    <t>全年预算数（A）</t>
  </si>
  <si>
    <t>全年执行数（B）</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</si>
  <si>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</si>
  <si>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</si>
  <si>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</si>
  <si>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</si>
  <si>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</si>
  <si>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</si>
  <si>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</si>
  <si>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</si>
  <si>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</si>
  <si>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</si>
  <si>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</si>
  <si>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一、为保证政协办公楼内网络系统和智能会议系统的正常运行，更好的为委员履职和机关办公提供网络和会议保障，为政协工作提质增效，购买驻场外包运维服务。主要服务包括：网络运维、弱电及布线维护、供配电维护、机房和设备间空调暖通维护、UPS设备维护、系统及设备日常巡检维护、网络机房和弱电设备间视频监控、会议室视频监控、网络议政远程协商视频会议保障服务、党政机关加密电视电话会议系统保障服务、常委会议厅各种设备运行服务保障、其他会议保障服务、音视频系统服务保障、语言转文字校对服务等内容。二、运维项目监理，针对信息化运维的全生命周期提供质量、风险以及沟通协调的监督和咨询服务，同时配合业主方开展运维服务质量考核工作，对各运维服务商的运维服务质量提供第三方的评估意见，为业主方信息化运维服务工作提供公正、客观的监督服务，确保信息化运维活动的正常开展。</t>
  </si>
  <si>
    <t>全年较好地完成了政协办公楼内网络系统和智能会议系统的运维工作，保障了网络系统、计算机终端、智能会议系统的良好稳定运行，顺利完成多次重大活动的保障工作。项目监理发挥了良好的监理协调工作，为项目启动、日常运维监管、绩效考核及项目验收提供了大量着实有力的服务工作。整个运维更好地为委员履职和机关办公提供网络和会议保障，为政协工作提质增效。</t>
  </si>
  <si>
    <t>绩效指标</t>
  </si>
  <si>
    <t>一级指标</t>
  </si>
  <si>
    <t>二级指标</t>
  </si>
  <si>
    <t>三级指标</t>
  </si>
  <si>
    <t>年度指标值（A）</t>
  </si>
  <si>
    <t>全年实际值（B）</t>
  </si>
  <si>
    <t>偏差原因分析及改进措施</t>
  </si>
  <si>
    <t xml:space="preserve">产
出
指
标
(50分)
</t>
  </si>
  <si>
    <t>数量指标</t>
  </si>
  <si>
    <t>维护PC终端数</t>
  </si>
  <si>
    <t>≥300台（套）</t>
  </si>
  <si>
    <t>350台</t>
  </si>
  <si>
    <t>保障智能会议系统会议室及区域</t>
  </si>
  <si>
    <t>≥30套</t>
  </si>
  <si>
    <t>35套</t>
  </si>
  <si>
    <t>维护机房及UPS机房</t>
  </si>
  <si>
    <t>4套</t>
  </si>
  <si>
    <t>服务机关人数</t>
  </si>
  <si>
    <t>≥300人/次</t>
  </si>
  <si>
    <t>维护控制室</t>
  </si>
  <si>
    <t>17套</t>
  </si>
  <si>
    <t>监理例会</t>
  </si>
  <si>
    <t>≥12次</t>
  </si>
  <si>
    <t>维护弱电间</t>
  </si>
  <si>
    <t>≥100套</t>
  </si>
  <si>
    <t>108套</t>
  </si>
  <si>
    <t>语言转文字服务</t>
  </si>
  <si>
    <t>≥100次</t>
  </si>
  <si>
    <t>质量指标</t>
  </si>
  <si>
    <t>智能会议系统驻场运维服务质量</t>
  </si>
  <si>
    <t>≥95%</t>
  </si>
  <si>
    <t>办公楼网络系统驻场运维</t>
  </si>
  <si>
    <t>≥99%</t>
  </si>
  <si>
    <t>项目验收合格率</t>
  </si>
  <si>
    <t>网络问题响应及时性</t>
  </si>
  <si>
    <t>时效指标</t>
  </si>
  <si>
    <t>项目实施完成时效</t>
  </si>
  <si>
    <t>≤12月</t>
  </si>
  <si>
    <t>12月</t>
  </si>
  <si>
    <t>系统运行维护频次</t>
  </si>
  <si>
    <t>365天</t>
  </si>
  <si>
    <t>经费支出完成时效</t>
  </si>
  <si>
    <t>合同签订时效</t>
  </si>
  <si>
    <t>≤5月</t>
  </si>
  <si>
    <t>5月</t>
  </si>
  <si>
    <t>成本指标</t>
  </si>
  <si>
    <t>项目预算</t>
  </si>
  <si>
    <t>372.65万</t>
  </si>
  <si>
    <r>
      <rPr>
        <sz val="12"/>
        <color rgb="FF000000"/>
        <rFont val="宋体"/>
        <charset val="134"/>
      </rPr>
      <t>3</t>
    </r>
    <r>
      <rPr>
        <sz val="12"/>
        <color rgb="FF000000"/>
        <rFont val="宋体"/>
        <charset val="134"/>
      </rPr>
      <t>72.02万</t>
    </r>
  </si>
  <si>
    <t>招标实际金额</t>
  </si>
  <si>
    <t>效益指标（30分）</t>
  </si>
  <si>
    <t>社会效益指标</t>
  </si>
  <si>
    <t>更好地为委员履职和机关办公提供网络和会议保障，为政协工作提质增效</t>
  </si>
  <si>
    <t>好坏</t>
  </si>
  <si>
    <t>好</t>
  </si>
  <si>
    <t>体现工作提质增效的相关资料需进一步加强归集</t>
  </si>
  <si>
    <t>保证政协办公楼内网络系统和智能会议系统的正常运行</t>
  </si>
  <si>
    <t>满意度指标
（10分）</t>
  </si>
  <si>
    <t>服务对象满意度指标</t>
  </si>
  <si>
    <t>使用人员满意度</t>
  </si>
  <si>
    <t>≥90%</t>
  </si>
  <si>
    <t>满意度调查工作有待加强</t>
  </si>
  <si>
    <t>总分：</t>
  </si>
  <si>
    <t>注：1.得分一档最高不能超过该指标分值上限。</t>
  </si>
  <si>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计算结果超5倍（含），按照30%扣减该指标分值；计算结果超3倍(含）低于5倍的，则按20%扣减；计算结果超2倍（含）低于3倍的，按10%扣减。
   定性指标得分按照以下方法评定：根据指标完成情况分为达成年度指标、部分达成年度指标且有一定效果、未达成年度指标且效果较差3档，分别按照该指标对应分值区间100%-80%（含80%）、80-60%（含60%）、60%-0%合理确定分值。</t>
  </si>
  <si>
    <t xml:space="preserve">    3.请在“偏差原因分析及改进措施”中说明偏离目标、不能完成目标的原因及拟采取的措施。</t>
  </si>
  <si>
    <t xml:space="preserve">    4.90（含）-100分为优、80（含）-90分为良、60（含）-80分为中、60分以下为差。</t>
  </si>
  <si>
    <t>附件1</t>
  </si>
  <si>
    <t>指标1：</t>
  </si>
  <si>
    <t>指标2：</t>
  </si>
  <si>
    <t>……</t>
  </si>
  <si>
    <t>效
益
指
标
(30分)</t>
  </si>
  <si>
    <t>经济效益指标</t>
  </si>
  <si>
    <t>生态效益指标</t>
  </si>
  <si>
    <t>可持续影响指标</t>
  </si>
  <si>
    <t>满意度
指标
（10分）</t>
  </si>
</sst>
</file>

<file path=xl/styles.xml><?xml version="1.0" encoding="utf-8"?>
<styleSheet xmlns="http://schemas.openxmlformats.org/spreadsheetml/2006/main">
  <numFmts count="9">
    <numFmt numFmtId="176" formatCode="_ * #,##0.000000_ ;_ * \-#,##0.000000_ ;_ * &quot;-&quot;??_ ;_ @_ "/>
    <numFmt numFmtId="177" formatCode="0.00_);[Red]\(0.00\)"/>
    <numFmt numFmtId="178" formatCode="#,##0.00_ "/>
    <numFmt numFmtId="42" formatCode="_ &quot;￥&quot;* #,##0_ ;_ &quot;￥&quot;* \-#,##0_ ;_ &quot;￥&quot;* &quot;-&quot;_ ;_ @_ "/>
    <numFmt numFmtId="43" formatCode="_ * #,##0.00_ ;_ * \-#,##0.00_ ;_ * &quot;-&quot;??_ ;_ @_ "/>
    <numFmt numFmtId="179" formatCode="#,##0_ "/>
    <numFmt numFmtId="44" formatCode="_ &quot;￥&quot;* #,##0.00_ ;_ &quot;￥&quot;* \-#,##0.00_ ;_ &quot;￥&quot;* &quot;-&quot;??_ ;_ @_ "/>
    <numFmt numFmtId="180" formatCode="#,##0.000000"/>
    <numFmt numFmtId="41" formatCode="_ * #,##0_ ;_ * \-#,##0_ ;_ * &quot;-&quot;_ ;_ @_ "/>
  </numFmts>
  <fonts count="32">
    <font>
      <sz val="11"/>
      <color theme="1"/>
      <name val="宋体"/>
      <charset val="134"/>
      <scheme val="minor"/>
    </font>
    <font>
      <sz val="12"/>
      <color theme="1"/>
      <name val="宋体"/>
      <charset val="134"/>
      <scheme val="minor"/>
    </font>
    <font>
      <sz val="16"/>
      <color rgb="FF000000"/>
      <name val="宋体"/>
      <charset val="134"/>
    </font>
    <font>
      <sz val="11"/>
      <color rgb="FF000000"/>
      <name val="宋体"/>
      <charset val="134"/>
    </font>
    <font>
      <sz val="12"/>
      <color rgb="FF000000"/>
      <name val="宋体"/>
      <charset val="134"/>
    </font>
    <font>
      <b/>
      <sz val="12"/>
      <color rgb="FF000000"/>
      <name val="宋体"/>
      <charset val="134"/>
    </font>
    <font>
      <sz val="12"/>
      <color theme="1"/>
      <name val="宋体"/>
      <charset val="134"/>
    </font>
    <font>
      <sz val="10.5"/>
      <color rgb="FF000000"/>
      <name val="宋体"/>
      <charset val="134"/>
    </font>
    <font>
      <sz val="12"/>
      <name val="宋体"/>
      <charset val="13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b/>
      <sz val="13"/>
      <color theme="3"/>
      <name val="宋体"/>
      <charset val="134"/>
      <scheme val="minor"/>
    </font>
    <font>
      <b/>
      <sz val="11"/>
      <color theme="1"/>
      <name val="宋体"/>
      <charset val="0"/>
      <scheme val="minor"/>
    </font>
    <font>
      <u/>
      <sz val="11"/>
      <color rgb="FF0000FF"/>
      <name val="宋体"/>
      <charset val="0"/>
      <scheme val="minor"/>
    </font>
    <font>
      <b/>
      <sz val="11"/>
      <color rgb="FFFFFFFF"/>
      <name val="宋体"/>
      <charset val="0"/>
      <scheme val="minor"/>
    </font>
    <font>
      <i/>
      <sz val="11"/>
      <color rgb="FF7F7F7F"/>
      <name val="宋体"/>
      <charset val="0"/>
      <scheme val="minor"/>
    </font>
    <font>
      <b/>
      <sz val="15"/>
      <color theme="3"/>
      <name val="宋体"/>
      <charset val="134"/>
      <scheme val="minor"/>
    </font>
    <font>
      <b/>
      <sz val="11"/>
      <color rgb="FFFA7D00"/>
      <name val="宋体"/>
      <charset val="0"/>
      <scheme val="minor"/>
    </font>
    <font>
      <b/>
      <sz val="11"/>
      <color rgb="FF3F3F3F"/>
      <name val="宋体"/>
      <charset val="0"/>
      <scheme val="minor"/>
    </font>
    <font>
      <u/>
      <sz val="11"/>
      <color rgb="FF800080"/>
      <name val="宋体"/>
      <charset val="0"/>
      <scheme val="minor"/>
    </font>
    <font>
      <sz val="11"/>
      <color rgb="FF3F3F76"/>
      <name val="宋体"/>
      <charset val="0"/>
      <scheme val="minor"/>
    </font>
    <font>
      <sz val="11"/>
      <color rgb="FFFF0000"/>
      <name val="宋体"/>
      <charset val="0"/>
      <scheme val="minor"/>
    </font>
    <font>
      <sz val="11"/>
      <color rgb="FFFA7D00"/>
      <name val="宋体"/>
      <charset val="0"/>
      <scheme val="minor"/>
    </font>
    <font>
      <b/>
      <sz val="9"/>
      <color indexed="10"/>
      <name val="宋体"/>
      <charset val="134"/>
    </font>
    <font>
      <b/>
      <sz val="9"/>
      <name val="宋体"/>
      <charset val="134"/>
    </font>
    <font>
      <sz val="9"/>
      <color indexed="10"/>
      <name val="宋体"/>
      <charset val="134"/>
    </font>
    <font>
      <sz val="9"/>
      <name val="宋体"/>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rgb="FFFFEB9C"/>
        <bgColor indexed="64"/>
      </patternFill>
    </fill>
    <fill>
      <patternFill patternType="solid">
        <fgColor theme="4" tint="0.799981688894314"/>
        <bgColor indexed="64"/>
      </patternFill>
    </fill>
    <fill>
      <patternFill patternType="solid">
        <fgColor rgb="FFC6EFCE"/>
        <bgColor indexed="64"/>
      </patternFill>
    </fill>
    <fill>
      <patternFill patternType="solid">
        <fgColor rgb="FFFFFFCC"/>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9" tint="0.399975585192419"/>
        <bgColor indexed="64"/>
      </patternFill>
    </fill>
    <fill>
      <patternFill patternType="solid">
        <fgColor rgb="FFA5A5A5"/>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9"/>
        <bgColor indexed="64"/>
      </patternFill>
    </fill>
    <fill>
      <patternFill patternType="solid">
        <fgColor theme="8"/>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rgb="FFF2F2F2"/>
        <bgColor indexed="64"/>
      </patternFill>
    </fill>
    <fill>
      <patternFill patternType="solid">
        <fgColor theme="7" tint="0.399975585192419"/>
        <bgColor indexed="64"/>
      </patternFill>
    </fill>
    <fill>
      <patternFill patternType="solid">
        <fgColor theme="4"/>
        <bgColor indexed="64"/>
      </patternFill>
    </fill>
    <fill>
      <patternFill patternType="solid">
        <fgColor theme="7"/>
        <bgColor indexed="64"/>
      </patternFill>
    </fill>
    <fill>
      <patternFill patternType="solid">
        <fgColor theme="6" tint="0.599993896298105"/>
        <bgColor indexed="64"/>
      </patternFill>
    </fill>
    <fill>
      <patternFill patternType="solid">
        <fgColor rgb="FFFFCC99"/>
        <bgColor indexed="64"/>
      </patternFill>
    </fill>
  </fills>
  <borders count="3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style="thin">
        <color theme="1"/>
      </left>
      <right/>
      <top style="thin">
        <color theme="1"/>
      </top>
      <bottom/>
      <diagonal/>
    </border>
    <border>
      <left/>
      <right style="thin">
        <color auto="1"/>
      </right>
      <top/>
      <bottom/>
      <diagonal/>
    </border>
    <border>
      <left style="thin">
        <color auto="1"/>
      </left>
      <right style="thin">
        <color auto="1"/>
      </right>
      <top/>
      <bottom/>
      <diagonal/>
    </border>
    <border>
      <left style="thin">
        <color theme="1"/>
      </left>
      <right/>
      <top/>
      <bottom style="thin">
        <color theme="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thin">
        <color theme="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theme="1"/>
      </right>
      <top style="thin">
        <color theme="1"/>
      </top>
      <bottom style="thin">
        <color theme="1"/>
      </bottom>
      <diagonal/>
    </border>
    <border>
      <left/>
      <right style="thin">
        <color theme="1"/>
      </right>
      <top style="thin">
        <color theme="1"/>
      </top>
      <bottom/>
      <diagonal/>
    </border>
    <border>
      <left/>
      <right style="thin">
        <color theme="1"/>
      </right>
      <top/>
      <bottom style="thin">
        <color theme="1"/>
      </bottom>
      <diagonal/>
    </border>
    <border>
      <left style="thin">
        <color theme="1"/>
      </left>
      <right style="thin">
        <color theme="1"/>
      </right>
      <top/>
      <bottom/>
      <diagonal/>
    </border>
    <border>
      <left style="thin">
        <color auto="1"/>
      </left>
      <right style="thin">
        <color auto="1"/>
      </right>
      <top style="thin">
        <color theme="1"/>
      </top>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53">
    <xf numFmtId="0" fontId="0" fillId="0" borderId="0">
      <alignment vertical="center"/>
    </xf>
    <xf numFmtId="43" fontId="0" fillId="0" borderId="0" applyFont="0" applyFill="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9" fillId="19" borderId="0" applyNumberFormat="0" applyBorder="0" applyAlignment="0" applyProtection="0">
      <alignment vertical="center"/>
    </xf>
    <xf numFmtId="0" fontId="10" fillId="24" borderId="0" applyNumberFormat="0" applyBorder="0" applyAlignment="0" applyProtection="0">
      <alignment vertical="center"/>
    </xf>
    <xf numFmtId="0" fontId="10" fillId="17" borderId="0" applyNumberFormat="0" applyBorder="0" applyAlignment="0" applyProtection="0">
      <alignment vertical="center"/>
    </xf>
    <xf numFmtId="0" fontId="9" fillId="20" borderId="0" applyNumberFormat="0" applyBorder="0" applyAlignment="0" applyProtection="0">
      <alignment vertical="center"/>
    </xf>
    <xf numFmtId="0" fontId="10" fillId="14" borderId="0" applyNumberFormat="0" applyBorder="0" applyAlignment="0" applyProtection="0">
      <alignment vertical="center"/>
    </xf>
    <xf numFmtId="0" fontId="13" fillId="0" borderId="26" applyNumberFormat="0" applyFill="0" applyAlignment="0" applyProtection="0">
      <alignment vertical="center"/>
    </xf>
    <xf numFmtId="0" fontId="20" fillId="0" borderId="0" applyNumberFormat="0" applyFill="0" applyBorder="0" applyAlignment="0" applyProtection="0">
      <alignment vertical="center"/>
    </xf>
    <xf numFmtId="0" fontId="17" fillId="0" borderId="28"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16" fillId="0" borderId="27" applyNumberFormat="0" applyFill="0" applyAlignment="0" applyProtection="0">
      <alignment vertical="center"/>
    </xf>
    <xf numFmtId="42" fontId="0" fillId="0" borderId="0" applyFont="0" applyFill="0" applyBorder="0" applyAlignment="0" applyProtection="0">
      <alignment vertical="center"/>
    </xf>
    <xf numFmtId="0" fontId="9" fillId="28" borderId="0" applyNumberFormat="0" applyBorder="0" applyAlignment="0" applyProtection="0">
      <alignment vertical="center"/>
    </xf>
    <xf numFmtId="0" fontId="26" fillId="0" borderId="0" applyNumberFormat="0" applyFill="0" applyBorder="0" applyAlignment="0" applyProtection="0">
      <alignment vertical="center"/>
    </xf>
    <xf numFmtId="0" fontId="10" fillId="21" borderId="0" applyNumberFormat="0" applyBorder="0" applyAlignment="0" applyProtection="0">
      <alignment vertical="center"/>
    </xf>
    <xf numFmtId="0" fontId="9" fillId="18" borderId="0" applyNumberFormat="0" applyBorder="0" applyAlignment="0" applyProtection="0">
      <alignment vertical="center"/>
    </xf>
    <xf numFmtId="0" fontId="21" fillId="0" borderId="27" applyNumberFormat="0" applyFill="0" applyAlignment="0" applyProtection="0">
      <alignment vertical="center"/>
    </xf>
    <xf numFmtId="0" fontId="18" fillId="0" borderId="0" applyNumberFormat="0" applyFill="0" applyBorder="0" applyAlignment="0" applyProtection="0">
      <alignment vertical="center"/>
    </xf>
    <xf numFmtId="0" fontId="10" fillId="25" borderId="0" applyNumberFormat="0" applyBorder="0" applyAlignment="0" applyProtection="0">
      <alignment vertical="center"/>
    </xf>
    <xf numFmtId="44" fontId="0" fillId="0" borderId="0" applyFont="0" applyFill="0" applyBorder="0" applyAlignment="0" applyProtection="0">
      <alignment vertical="center"/>
    </xf>
    <xf numFmtId="0" fontId="10" fillId="26" borderId="0" applyNumberFormat="0" applyBorder="0" applyAlignment="0" applyProtection="0">
      <alignment vertical="center"/>
    </xf>
    <xf numFmtId="0" fontId="22" fillId="27" borderId="30" applyNumberFormat="0" applyAlignment="0" applyProtection="0">
      <alignment vertical="center"/>
    </xf>
    <xf numFmtId="0" fontId="24" fillId="0" borderId="0" applyNumberFormat="0" applyFill="0" applyBorder="0" applyAlignment="0" applyProtection="0">
      <alignment vertical="center"/>
    </xf>
    <xf numFmtId="41" fontId="0" fillId="0" borderId="0" applyFont="0" applyFill="0" applyBorder="0" applyAlignment="0" applyProtection="0">
      <alignment vertical="center"/>
    </xf>
    <xf numFmtId="0" fontId="9" fillId="30" borderId="0" applyNumberFormat="0" applyBorder="0" applyAlignment="0" applyProtection="0">
      <alignment vertical="center"/>
    </xf>
    <xf numFmtId="0" fontId="10" fillId="31" borderId="0" applyNumberFormat="0" applyBorder="0" applyAlignment="0" applyProtection="0">
      <alignment vertical="center"/>
    </xf>
    <xf numFmtId="0" fontId="9" fillId="15" borderId="0" applyNumberFormat="0" applyBorder="0" applyAlignment="0" applyProtection="0">
      <alignment vertical="center"/>
    </xf>
    <xf numFmtId="0" fontId="25" fillId="32" borderId="30" applyNumberFormat="0" applyAlignment="0" applyProtection="0">
      <alignment vertical="center"/>
    </xf>
    <xf numFmtId="0" fontId="23" fillId="27" borderId="31" applyNumberFormat="0" applyAlignment="0" applyProtection="0">
      <alignment vertical="center"/>
    </xf>
    <xf numFmtId="0" fontId="19" fillId="16" borderId="29" applyNumberFormat="0" applyAlignment="0" applyProtection="0">
      <alignment vertical="center"/>
    </xf>
    <xf numFmtId="0" fontId="27" fillId="0" borderId="32" applyNumberFormat="0" applyFill="0" applyAlignment="0" applyProtection="0">
      <alignment vertical="center"/>
    </xf>
    <xf numFmtId="9" fontId="0" fillId="0" borderId="0" applyFont="0" applyFill="0" applyBorder="0" applyAlignment="0" applyProtection="0">
      <alignment vertical="center"/>
    </xf>
    <xf numFmtId="0" fontId="9" fillId="12" borderId="0" applyNumberFormat="0" applyBorder="0" applyAlignment="0" applyProtection="0">
      <alignment vertical="center"/>
    </xf>
    <xf numFmtId="0" fontId="0" fillId="0" borderId="0">
      <alignment vertical="center"/>
    </xf>
    <xf numFmtId="0" fontId="9" fillId="11" borderId="0" applyNumberFormat="0" applyBorder="0" applyAlignment="0" applyProtection="0">
      <alignment vertical="center"/>
    </xf>
    <xf numFmtId="0" fontId="0" fillId="10" borderId="25" applyNumberFormat="0" applyFont="0" applyAlignment="0" applyProtection="0">
      <alignment vertical="center"/>
    </xf>
    <xf numFmtId="0" fontId="15" fillId="0" borderId="0" applyNumberFormat="0" applyFill="0" applyBorder="0" applyAlignment="0" applyProtection="0">
      <alignment vertical="center"/>
    </xf>
    <xf numFmtId="0" fontId="14" fillId="9" borderId="0" applyNumberFormat="0" applyBorder="0" applyAlignment="0" applyProtection="0">
      <alignment vertical="center"/>
    </xf>
    <xf numFmtId="0" fontId="13" fillId="0" borderId="0" applyNumberFormat="0" applyFill="0" applyBorder="0" applyAlignment="0" applyProtection="0">
      <alignment vertical="center"/>
    </xf>
    <xf numFmtId="0" fontId="9" fillId="29" borderId="0" applyNumberFormat="0" applyBorder="0" applyAlignment="0" applyProtection="0">
      <alignment vertical="center"/>
    </xf>
    <xf numFmtId="0" fontId="12" fillId="7" borderId="0" applyNumberFormat="0" applyBorder="0" applyAlignment="0" applyProtection="0">
      <alignment vertical="center"/>
    </xf>
    <xf numFmtId="0" fontId="10" fillId="8" borderId="0" applyNumberFormat="0" applyBorder="0" applyAlignment="0" applyProtection="0">
      <alignment vertical="center"/>
    </xf>
    <xf numFmtId="0" fontId="11" fillId="6" borderId="0" applyNumberFormat="0" applyBorder="0" applyAlignment="0" applyProtection="0">
      <alignment vertical="center"/>
    </xf>
    <xf numFmtId="0" fontId="9" fillId="5" borderId="0" applyNumberFormat="0" applyBorder="0" applyAlignment="0" applyProtection="0">
      <alignment vertical="center"/>
    </xf>
    <xf numFmtId="0" fontId="10" fillId="4" borderId="0" applyNumberFormat="0" applyBorder="0" applyAlignment="0" applyProtection="0">
      <alignment vertical="center"/>
    </xf>
    <xf numFmtId="0" fontId="8" fillId="0" borderId="0"/>
    <xf numFmtId="0" fontId="9" fillId="13" borderId="0" applyNumberFormat="0" applyBorder="0" applyAlignment="0" applyProtection="0">
      <alignment vertical="center"/>
    </xf>
    <xf numFmtId="0" fontId="10" fillId="3" borderId="0" applyNumberFormat="0" applyBorder="0" applyAlignment="0" applyProtection="0">
      <alignment vertical="center"/>
    </xf>
    <xf numFmtId="0" fontId="9" fillId="2" borderId="0" applyNumberFormat="0" applyBorder="0" applyAlignment="0" applyProtection="0">
      <alignment vertical="center"/>
    </xf>
  </cellStyleXfs>
  <cellXfs count="142">
    <xf numFmtId="0" fontId="0" fillId="0" borderId="0" xfId="0">
      <alignment vertical="center"/>
    </xf>
    <xf numFmtId="0" fontId="1" fillId="0" borderId="0" xfId="0" applyFont="1">
      <alignment vertical="center"/>
    </xf>
    <xf numFmtId="0" fontId="0" fillId="0" borderId="0" xfId="0" applyAlignment="1">
      <alignment vertical="center" wrapText="1"/>
    </xf>
    <xf numFmtId="0" fontId="0" fillId="0" borderId="0" xfId="0" applyFont="1">
      <alignment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wrapText="1"/>
    </xf>
    <xf numFmtId="0" fontId="5" fillId="0" borderId="3" xfId="0" applyFont="1" applyBorder="1" applyAlignment="1">
      <alignment horizontal="center" vertical="center"/>
    </xf>
    <xf numFmtId="0" fontId="4" fillId="0" borderId="4" xfId="0" applyFont="1" applyBorder="1" applyAlignment="1">
      <alignment horizontal="center" vertical="center" wrapText="1"/>
    </xf>
    <xf numFmtId="0" fontId="4" fillId="0" borderId="4" xfId="0" applyFont="1" applyBorder="1" applyAlignment="1">
      <alignment horizontal="justify" vertical="center"/>
    </xf>
    <xf numFmtId="0" fontId="4" fillId="0" borderId="4" xfId="0" applyFont="1" applyBorder="1" applyAlignment="1">
      <alignment horizontal="left" vertical="center"/>
    </xf>
    <xf numFmtId="0" fontId="4" fillId="0" borderId="5" xfId="0" applyFont="1" applyBorder="1" applyAlignment="1">
      <alignment horizontal="center" vertical="center" textRotation="255"/>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3" xfId="0" applyFont="1" applyBorder="1" applyAlignment="1">
      <alignment horizontal="center" vertical="center" textRotation="255"/>
    </xf>
    <xf numFmtId="0" fontId="4" fillId="0" borderId="4" xfId="0" applyFont="1" applyBorder="1" applyAlignment="1">
      <alignment horizontal="left" vertical="center" wrapText="1"/>
    </xf>
    <xf numFmtId="0" fontId="4" fillId="0" borderId="4" xfId="0" applyFont="1" applyBorder="1" applyAlignment="1">
      <alignment horizontal="center" vertical="center" textRotation="255"/>
    </xf>
    <xf numFmtId="0" fontId="4" fillId="0" borderId="5" xfId="0" applyFont="1" applyBorder="1" applyAlignment="1">
      <alignment horizontal="center" vertical="center" wrapText="1"/>
    </xf>
    <xf numFmtId="0" fontId="4" fillId="0" borderId="8" xfId="0" applyFont="1" applyBorder="1" applyAlignment="1">
      <alignment horizontal="center" vertical="center"/>
    </xf>
    <xf numFmtId="0" fontId="4" fillId="0" borderId="6" xfId="0" applyFont="1" applyBorder="1" applyAlignment="1">
      <alignment horizontal="center" vertical="center" textRotation="255"/>
    </xf>
    <xf numFmtId="0" fontId="6" fillId="0" borderId="1" xfId="0" applyFont="1" applyBorder="1" applyAlignment="1">
      <alignment horizontal="center" vertical="center" wrapText="1"/>
    </xf>
    <xf numFmtId="0" fontId="4" fillId="0" borderId="1" xfId="0" applyFont="1" applyBorder="1" applyAlignment="1">
      <alignment horizontal="left" vertical="center" wrapText="1"/>
    </xf>
    <xf numFmtId="0" fontId="6" fillId="0" borderId="1" xfId="0" applyFont="1" applyFill="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4" fillId="0" borderId="11" xfId="0" applyFont="1" applyBorder="1" applyAlignment="1">
      <alignment horizontal="left" vertical="center" wrapText="1"/>
    </xf>
    <xf numFmtId="0" fontId="4" fillId="0" borderId="6" xfId="0" applyFont="1" applyBorder="1" applyAlignment="1">
      <alignment horizontal="left"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5" fillId="0" borderId="11" xfId="0" applyFont="1" applyBorder="1" applyAlignment="1">
      <alignment horizontal="center" vertical="center"/>
    </xf>
    <xf numFmtId="0" fontId="5" fillId="0" borderId="14" xfId="0" applyFont="1" applyBorder="1" applyAlignment="1">
      <alignment horizontal="center" vertical="center"/>
    </xf>
    <xf numFmtId="0" fontId="7" fillId="0" borderId="0" xfId="0" applyFont="1" applyBorder="1" applyAlignment="1">
      <alignment horizontal="left" vertical="center"/>
    </xf>
    <xf numFmtId="0" fontId="7" fillId="0" borderId="0" xfId="37" applyFont="1" applyAlignment="1">
      <alignment horizontal="left" vertical="center" wrapText="1"/>
    </xf>
    <xf numFmtId="0" fontId="7" fillId="0" borderId="0" xfId="0" applyFont="1" applyAlignment="1">
      <alignment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center" vertical="center" wrapText="1"/>
    </xf>
    <xf numFmtId="180" fontId="4" fillId="0" borderId="4" xfId="13" applyNumberFormat="1" applyFont="1" applyBorder="1" applyAlignment="1">
      <alignment horizontal="center" vertical="center"/>
    </xf>
    <xf numFmtId="0" fontId="4" fillId="0" borderId="4" xfId="0" applyFont="1" applyBorder="1" applyAlignment="1">
      <alignment horizontal="center" vertical="center"/>
    </xf>
    <xf numFmtId="4" fontId="4" fillId="0" borderId="4" xfId="13" applyNumberFormat="1" applyFont="1" applyBorder="1" applyAlignment="1">
      <alignment horizontal="center" vertical="center" wrapText="1"/>
    </xf>
    <xf numFmtId="0" fontId="4" fillId="0" borderId="17" xfId="0" applyFont="1" applyBorder="1" applyAlignment="1">
      <alignment horizontal="center" vertical="center" wrapText="1"/>
    </xf>
    <xf numFmtId="43" fontId="4" fillId="0" borderId="6" xfId="13" applyNumberFormat="1" applyFont="1" applyBorder="1" applyAlignment="1">
      <alignment horizontal="center" vertical="center"/>
    </xf>
    <xf numFmtId="43" fontId="4" fillId="0" borderId="7" xfId="13" applyNumberFormat="1" applyFont="1" applyBorder="1" applyAlignment="1">
      <alignment horizontal="center" vertical="center"/>
    </xf>
    <xf numFmtId="0" fontId="4" fillId="0" borderId="5" xfId="0" applyFont="1" applyBorder="1" applyAlignment="1">
      <alignment horizontal="left" vertical="center" wrapText="1"/>
    </xf>
    <xf numFmtId="0" fontId="4" fillId="0" borderId="18"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177" fontId="4" fillId="0" borderId="1" xfId="0" applyNumberFormat="1" applyFont="1" applyBorder="1" applyAlignment="1">
      <alignment horizontal="center" vertical="center" wrapText="1"/>
    </xf>
    <xf numFmtId="0" fontId="4" fillId="0" borderId="17" xfId="0" applyFont="1" applyBorder="1" applyAlignment="1">
      <alignment horizontal="left" vertical="center" wrapText="1"/>
    </xf>
    <xf numFmtId="177" fontId="4" fillId="0" borderId="3" xfId="0" applyNumberFormat="1" applyFont="1" applyBorder="1" applyAlignment="1">
      <alignment horizontal="center" vertical="center" wrapText="1"/>
    </xf>
    <xf numFmtId="177" fontId="4" fillId="0" borderId="4" xfId="0" applyNumberFormat="1" applyFont="1" applyBorder="1" applyAlignment="1">
      <alignment horizontal="center" vertical="center" wrapText="1"/>
    </xf>
    <xf numFmtId="57" fontId="4" fillId="0" borderId="4" xfId="0" applyNumberFormat="1" applyFont="1" applyBorder="1" applyAlignment="1">
      <alignment horizontal="center" vertical="center" wrapText="1"/>
    </xf>
    <xf numFmtId="177" fontId="4" fillId="0" borderId="17" xfId="0" applyNumberFormat="1" applyFont="1" applyBorder="1" applyAlignment="1">
      <alignment horizontal="center" vertical="center" wrapText="1"/>
    </xf>
    <xf numFmtId="0" fontId="4" fillId="0" borderId="19" xfId="0" applyFont="1" applyBorder="1" applyAlignment="1">
      <alignment horizontal="left" vertical="center" wrapText="1"/>
    </xf>
    <xf numFmtId="9" fontId="4" fillId="0" borderId="1" xfId="0" applyNumberFormat="1" applyFont="1" applyBorder="1" applyAlignment="1">
      <alignment horizontal="center" vertical="center"/>
    </xf>
    <xf numFmtId="10" fontId="4" fillId="0" borderId="1" xfId="0" applyNumberFormat="1" applyFont="1" applyBorder="1" applyAlignment="1">
      <alignment horizontal="center" vertical="center" wrapText="1"/>
    </xf>
    <xf numFmtId="177" fontId="5" fillId="0" borderId="1" xfId="0" applyNumberFormat="1" applyFont="1" applyBorder="1" applyAlignment="1">
      <alignment horizontal="center" vertical="center"/>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3" xfId="0" applyFont="1" applyBorder="1" applyAlignment="1">
      <alignment horizontal="center" vertical="center"/>
    </xf>
    <xf numFmtId="10" fontId="4" fillId="0" borderId="4" xfId="12" applyNumberFormat="1" applyFont="1" applyBorder="1" applyAlignment="1">
      <alignment horizontal="center" vertical="center"/>
    </xf>
    <xf numFmtId="43" fontId="4" fillId="0" borderId="17" xfId="13" applyNumberFormat="1" applyFont="1" applyBorder="1" applyAlignment="1">
      <alignment horizontal="center" vertical="center"/>
    </xf>
    <xf numFmtId="177" fontId="4" fillId="0" borderId="11" xfId="0" applyNumberFormat="1" applyFont="1" applyBorder="1" applyAlignment="1">
      <alignment horizontal="center" vertical="center" wrapText="1"/>
    </xf>
    <xf numFmtId="177" fontId="4" fillId="0" borderId="6" xfId="0" applyNumberFormat="1" applyFont="1" applyBorder="1" applyAlignment="1">
      <alignment horizontal="center" vertical="center" wrapText="1"/>
    </xf>
    <xf numFmtId="177" fontId="4" fillId="0" borderId="0" xfId="0" applyNumberFormat="1" applyFont="1" applyBorder="1" applyAlignment="1">
      <alignment horizontal="center" vertical="center" wrapText="1"/>
    </xf>
    <xf numFmtId="177" fontId="5" fillId="0" borderId="17" xfId="0" applyNumberFormat="1" applyFont="1" applyBorder="1" applyAlignment="1">
      <alignment horizontal="center" vertical="center"/>
    </xf>
    <xf numFmtId="177" fontId="5" fillId="0" borderId="4" xfId="0" applyNumberFormat="1" applyFont="1" applyBorder="1" applyAlignment="1">
      <alignment horizontal="center" vertical="center"/>
    </xf>
    <xf numFmtId="0" fontId="1" fillId="0" borderId="0" xfId="37" applyFont="1">
      <alignment vertical="center"/>
    </xf>
    <xf numFmtId="0" fontId="0" fillId="0" borderId="0" xfId="37">
      <alignment vertical="center"/>
    </xf>
    <xf numFmtId="0" fontId="0" fillId="0" borderId="0" xfId="37" applyFont="1">
      <alignment vertical="center"/>
    </xf>
    <xf numFmtId="0" fontId="2" fillId="0" borderId="0" xfId="37" applyFont="1" applyAlignment="1">
      <alignment horizontal="center" vertical="center" wrapText="1"/>
    </xf>
    <xf numFmtId="0" fontId="3" fillId="0" borderId="0" xfId="37" applyFont="1" applyBorder="1" applyAlignment="1">
      <alignment horizontal="center" vertical="center" wrapText="1"/>
    </xf>
    <xf numFmtId="0" fontId="4" fillId="0" borderId="1" xfId="37" applyFont="1" applyBorder="1" applyAlignment="1">
      <alignment horizontal="center" vertical="center"/>
    </xf>
    <xf numFmtId="0" fontId="4" fillId="0" borderId="1" xfId="0" applyFont="1" applyBorder="1" applyAlignment="1">
      <alignment horizontal="left" vertical="center"/>
    </xf>
    <xf numFmtId="0" fontId="1" fillId="0" borderId="1" xfId="37" applyFont="1" applyBorder="1" applyAlignment="1">
      <alignment horizontal="center" vertical="center"/>
    </xf>
    <xf numFmtId="0" fontId="1" fillId="0" borderId="2" xfId="0" applyFont="1" applyFill="1" applyBorder="1" applyAlignment="1">
      <alignment horizontal="center" vertical="center"/>
    </xf>
    <xf numFmtId="0" fontId="4" fillId="0" borderId="3" xfId="37" applyFont="1" applyFill="1" applyBorder="1" applyAlignment="1">
      <alignment horizontal="center" vertical="center" wrapText="1"/>
    </xf>
    <xf numFmtId="0" fontId="5" fillId="0" borderId="3" xfId="37" applyFont="1" applyFill="1" applyBorder="1" applyAlignment="1">
      <alignment horizontal="center" vertical="center"/>
    </xf>
    <xf numFmtId="0" fontId="4" fillId="0" borderId="4" xfId="37" applyFont="1" applyFill="1" applyBorder="1" applyAlignment="1">
      <alignment horizontal="center" vertical="center" wrapText="1"/>
    </xf>
    <xf numFmtId="0" fontId="4" fillId="0" borderId="4" xfId="37" applyFont="1" applyFill="1" applyBorder="1" applyAlignment="1">
      <alignment horizontal="justify" vertical="center"/>
    </xf>
    <xf numFmtId="0" fontId="4" fillId="0" borderId="4" xfId="37" applyFont="1" applyFill="1" applyBorder="1" applyAlignment="1">
      <alignment horizontal="left" vertical="center"/>
    </xf>
    <xf numFmtId="0" fontId="4" fillId="0" borderId="5" xfId="37" applyFont="1" applyFill="1" applyBorder="1" applyAlignment="1">
      <alignment horizontal="center" vertical="center" textRotation="255"/>
    </xf>
    <xf numFmtId="0" fontId="4" fillId="0" borderId="6" xfId="37" applyFont="1" applyFill="1" applyBorder="1" applyAlignment="1">
      <alignment horizontal="center" vertical="center" wrapText="1"/>
    </xf>
    <xf numFmtId="0" fontId="4" fillId="0" borderId="7" xfId="37" applyFont="1" applyFill="1" applyBorder="1" applyAlignment="1">
      <alignment horizontal="center" vertical="center" wrapText="1"/>
    </xf>
    <xf numFmtId="0" fontId="4" fillId="0" borderId="3" xfId="37" applyFont="1" applyFill="1" applyBorder="1" applyAlignment="1">
      <alignment horizontal="center" vertical="center" textRotation="255"/>
    </xf>
    <xf numFmtId="0" fontId="4" fillId="0" borderId="4" xfId="37" applyFont="1" applyFill="1" applyBorder="1" applyAlignment="1">
      <alignment horizontal="left" vertical="center" wrapText="1"/>
    </xf>
    <xf numFmtId="0" fontId="4" fillId="0" borderId="4" xfId="37" applyFont="1" applyFill="1" applyBorder="1" applyAlignment="1">
      <alignment horizontal="center" vertical="center" textRotation="255"/>
    </xf>
    <xf numFmtId="0" fontId="4" fillId="0" borderId="4" xfId="37" applyFont="1" applyFill="1" applyBorder="1" applyAlignment="1">
      <alignment horizontal="center" vertical="center"/>
    </xf>
    <xf numFmtId="0" fontId="4" fillId="0" borderId="6" xfId="37" applyFont="1" applyFill="1" applyBorder="1" applyAlignment="1">
      <alignment horizontal="center" vertical="center"/>
    </xf>
    <xf numFmtId="0" fontId="4" fillId="0" borderId="6" xfId="37" applyFont="1" applyFill="1" applyBorder="1" applyAlignment="1">
      <alignment horizontal="center" vertical="center" textRotation="255"/>
    </xf>
    <xf numFmtId="0" fontId="6" fillId="0" borderId="5" xfId="37" applyFont="1" applyFill="1" applyBorder="1" applyAlignment="1">
      <alignment horizontal="center" vertical="center" wrapText="1"/>
    </xf>
    <xf numFmtId="0" fontId="4" fillId="0" borderId="6" xfId="0" applyFont="1" applyFill="1" applyBorder="1" applyAlignment="1">
      <alignment horizontal="left" vertical="center" wrapText="1"/>
    </xf>
    <xf numFmtId="0" fontId="6" fillId="0" borderId="20" xfId="37" applyFont="1" applyFill="1" applyBorder="1" applyAlignment="1">
      <alignment horizontal="center" vertical="center" wrapText="1"/>
    </xf>
    <xf numFmtId="0" fontId="6" fillId="0" borderId="3" xfId="37" applyFont="1" applyFill="1" applyBorder="1" applyAlignment="1">
      <alignment horizontal="center" vertical="center" wrapText="1"/>
    </xf>
    <xf numFmtId="0" fontId="6" fillId="0" borderId="21" xfId="37" applyFont="1" applyFill="1" applyBorder="1" applyAlignment="1">
      <alignment horizontal="center" vertical="center" wrapText="1"/>
    </xf>
    <xf numFmtId="0" fontId="6" fillId="0" borderId="22" xfId="37" applyFont="1" applyFill="1" applyBorder="1" applyAlignment="1">
      <alignment horizontal="center" vertical="center" wrapText="1"/>
    </xf>
    <xf numFmtId="0" fontId="4" fillId="0" borderId="23" xfId="0" applyFont="1" applyFill="1" applyBorder="1" applyAlignment="1">
      <alignment horizontal="left" vertical="center" wrapText="1"/>
    </xf>
    <xf numFmtId="0" fontId="6" fillId="0" borderId="10" xfId="37" applyFont="1" applyFill="1" applyBorder="1" applyAlignment="1">
      <alignment horizontal="center" vertical="center" wrapText="1"/>
    </xf>
    <xf numFmtId="0" fontId="6" fillId="0" borderId="13" xfId="37" applyFont="1" applyFill="1" applyBorder="1" applyAlignment="1">
      <alignment horizontal="center" vertical="center" wrapText="1"/>
    </xf>
    <xf numFmtId="0" fontId="6" fillId="0" borderId="1" xfId="37" applyFont="1" applyFill="1" applyBorder="1" applyAlignment="1">
      <alignment horizontal="center" vertical="center" wrapText="1"/>
    </xf>
    <xf numFmtId="0" fontId="4" fillId="0" borderId="1" xfId="0" applyFont="1" applyFill="1" applyBorder="1" applyAlignment="1">
      <alignment horizontal="left" vertical="center" wrapText="1"/>
    </xf>
    <xf numFmtId="0" fontId="5" fillId="0" borderId="11" xfId="37" applyFont="1" applyFill="1" applyBorder="1" applyAlignment="1">
      <alignment horizontal="center" vertical="center"/>
    </xf>
    <xf numFmtId="0" fontId="5" fillId="0" borderId="14" xfId="37" applyFont="1" applyFill="1" applyBorder="1" applyAlignment="1">
      <alignment horizontal="center" vertical="center"/>
    </xf>
    <xf numFmtId="0" fontId="7" fillId="0" borderId="0" xfId="37" applyFont="1" applyBorder="1" applyAlignment="1">
      <alignment horizontal="left" vertical="center"/>
    </xf>
    <xf numFmtId="0" fontId="7" fillId="0" borderId="0" xfId="37" applyFont="1" applyAlignment="1">
      <alignment vertical="center"/>
    </xf>
    <xf numFmtId="0" fontId="1" fillId="0" borderId="15"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1" xfId="0" applyFont="1" applyFill="1" applyBorder="1" applyAlignment="1">
      <alignment horizontal="center" vertical="center"/>
    </xf>
    <xf numFmtId="176" fontId="4" fillId="0" borderId="4" xfId="1" applyNumberFormat="1" applyFont="1" applyFill="1" applyBorder="1" applyAlignment="1">
      <alignment horizontal="left" vertical="center"/>
    </xf>
    <xf numFmtId="176" fontId="4" fillId="0" borderId="4" xfId="13" applyNumberFormat="1" applyFont="1" applyFill="1" applyBorder="1" applyAlignment="1">
      <alignment horizontal="right" vertical="center"/>
    </xf>
    <xf numFmtId="0" fontId="4" fillId="0" borderId="17" xfId="37" applyFont="1" applyFill="1" applyBorder="1" applyAlignment="1">
      <alignment horizontal="center" vertical="center" wrapText="1"/>
    </xf>
    <xf numFmtId="43" fontId="4" fillId="0" borderId="6" xfId="1" applyNumberFormat="1" applyFont="1" applyFill="1" applyBorder="1" applyAlignment="1">
      <alignment horizontal="center" vertical="center"/>
    </xf>
    <xf numFmtId="43" fontId="4" fillId="0" borderId="7" xfId="1" applyNumberFormat="1" applyFont="1" applyFill="1" applyBorder="1" applyAlignment="1">
      <alignment horizontal="center" vertical="center"/>
    </xf>
    <xf numFmtId="0" fontId="4" fillId="0" borderId="17" xfId="37" applyFont="1" applyFill="1" applyBorder="1" applyAlignment="1">
      <alignment horizontal="center" vertical="center"/>
    </xf>
    <xf numFmtId="0" fontId="8" fillId="0" borderId="4" xfId="37" applyFont="1" applyFill="1" applyBorder="1" applyAlignment="1">
      <alignment horizontal="center" vertical="center" wrapText="1"/>
    </xf>
    <xf numFmtId="0" fontId="4" fillId="0" borderId="17" xfId="0" applyFont="1" applyFill="1" applyBorder="1" applyAlignment="1">
      <alignment horizontal="left" vertical="center" wrapText="1"/>
    </xf>
    <xf numFmtId="0" fontId="4" fillId="0" borderId="4" xfId="0" applyFont="1" applyFill="1" applyBorder="1" applyAlignment="1">
      <alignment horizontal="center" vertical="center"/>
    </xf>
    <xf numFmtId="179" fontId="4" fillId="0" borderId="16" xfId="0" applyNumberFormat="1" applyFont="1" applyFill="1" applyBorder="1" applyAlignment="1">
      <alignment horizontal="center" vertical="center" wrapText="1"/>
    </xf>
    <xf numFmtId="9" fontId="4" fillId="0" borderId="4" xfId="37" applyNumberFormat="1" applyFont="1" applyFill="1" applyBorder="1" applyAlignment="1">
      <alignment horizontal="center" vertical="center"/>
    </xf>
    <xf numFmtId="9" fontId="4" fillId="0" borderId="5" xfId="37" applyNumberFormat="1" applyFont="1" applyFill="1" applyBorder="1" applyAlignment="1">
      <alignment horizontal="center" vertical="center"/>
    </xf>
    <xf numFmtId="0" fontId="4" fillId="0" borderId="5" xfId="37" applyFont="1" applyFill="1" applyBorder="1" applyAlignment="1">
      <alignment horizontal="center" vertical="center"/>
    </xf>
    <xf numFmtId="0" fontId="4" fillId="0" borderId="24" xfId="0" applyFont="1" applyFill="1" applyBorder="1" applyAlignment="1">
      <alignment horizontal="left" vertical="center" wrapText="1"/>
    </xf>
    <xf numFmtId="0" fontId="4" fillId="0" borderId="1" xfId="37" applyFont="1" applyFill="1" applyBorder="1" applyAlignment="1">
      <alignment horizontal="center" vertical="center" wrapText="1"/>
    </xf>
    <xf numFmtId="0" fontId="8" fillId="0" borderId="1" xfId="37" applyFont="1" applyFill="1" applyBorder="1" applyAlignment="1">
      <alignment horizontal="center" vertical="center" wrapText="1"/>
    </xf>
    <xf numFmtId="179" fontId="4" fillId="0" borderId="1" xfId="37"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xf>
    <xf numFmtId="179" fontId="4" fillId="0" borderId="1" xfId="0" applyNumberFormat="1" applyFont="1" applyFill="1" applyBorder="1" applyAlignment="1">
      <alignment horizontal="center" vertical="center" wrapText="1"/>
    </xf>
    <xf numFmtId="0" fontId="4" fillId="0" borderId="3" xfId="37" applyFont="1" applyFill="1" applyBorder="1" applyAlignment="1">
      <alignment horizontal="center" vertical="center"/>
    </xf>
    <xf numFmtId="10" fontId="4" fillId="0" borderId="4" xfId="35" applyNumberFormat="1" applyFont="1" applyFill="1" applyBorder="1" applyAlignment="1">
      <alignment horizontal="center" vertical="center"/>
    </xf>
    <xf numFmtId="43" fontId="4" fillId="0" borderId="4" xfId="13" applyFont="1" applyFill="1" applyBorder="1" applyAlignment="1">
      <alignment horizontal="center" vertical="center"/>
    </xf>
    <xf numFmtId="43" fontId="4" fillId="0" borderId="17" xfId="1" applyNumberFormat="1" applyFont="1" applyFill="1" applyBorder="1" applyAlignment="1">
      <alignment horizontal="center" vertical="center"/>
    </xf>
    <xf numFmtId="178" fontId="4" fillId="0" borderId="16"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178" fontId="4" fillId="0" borderId="24" xfId="0" applyNumberFormat="1" applyFont="1" applyFill="1" applyBorder="1" applyAlignment="1">
      <alignment horizontal="center" vertical="center" wrapText="1"/>
    </xf>
    <xf numFmtId="178" fontId="4" fillId="0" borderId="1" xfId="37" applyNumberFormat="1" applyFont="1" applyFill="1" applyBorder="1" applyAlignment="1">
      <alignment horizontal="center" vertical="center" wrapText="1"/>
    </xf>
    <xf numFmtId="178" fontId="4" fillId="0" borderId="1" xfId="0" applyNumberFormat="1" applyFont="1" applyFill="1" applyBorder="1" applyAlignment="1">
      <alignment horizontal="center" vertical="center" wrapText="1"/>
    </xf>
    <xf numFmtId="2" fontId="5" fillId="0" borderId="19" xfId="37" applyNumberFormat="1" applyFont="1" applyFill="1" applyBorder="1" applyAlignment="1">
      <alignment horizontal="center" vertical="center"/>
    </xf>
    <xf numFmtId="2" fontId="5" fillId="0" borderId="4" xfId="37" applyNumberFormat="1" applyFont="1" applyFill="1" applyBorder="1" applyAlignment="1">
      <alignment horizontal="center" vertical="center"/>
    </xf>
  </cellXfs>
  <cellStyles count="53">
    <cellStyle name="常规" xfId="0" builtinId="0"/>
    <cellStyle name="千位分隔 2" xfId="1"/>
    <cellStyle name="40% - 强调文字颜色 6" xfId="2" builtinId="51"/>
    <cellStyle name="20% - 强调文字颜色 6" xfId="3" builtinId="50"/>
    <cellStyle name="强调文字颜色 6" xfId="4" builtinId="49"/>
    <cellStyle name="40% - 强调文字颜色 5" xfId="5" builtinId="47"/>
    <cellStyle name="20% - 强调文字颜色 5" xfId="6" builtinId="46"/>
    <cellStyle name="强调文字颜色 5" xfId="7" builtinId="45"/>
    <cellStyle name="40% - 强调文字颜色 4" xfId="8" builtinId="43"/>
    <cellStyle name="标题 3" xfId="9" builtinId="18"/>
    <cellStyle name="解释性文本" xfId="10" builtinId="53"/>
    <cellStyle name="汇总" xfId="11" builtinId="25"/>
    <cellStyle name="百分比" xfId="12" builtinId="5"/>
    <cellStyle name="千位分隔" xfId="13" builtinId="3"/>
    <cellStyle name="标题 2" xfId="14" builtinId="17"/>
    <cellStyle name="货币[0]" xfId="15" builtinId="7"/>
    <cellStyle name="60% - 强调文字颜色 4" xfId="16" builtinId="44"/>
    <cellStyle name="警告文本" xfId="17" builtinId="11"/>
    <cellStyle name="20% - 强调文字颜色 2" xfId="18" builtinId="34"/>
    <cellStyle name="60% - 强调文字颜色 5" xfId="19" builtinId="48"/>
    <cellStyle name="标题 1" xfId="20" builtinId="16"/>
    <cellStyle name="超链接" xfId="21" builtinId="8"/>
    <cellStyle name="20% - 强调文字颜色 3" xfId="22" builtinId="38"/>
    <cellStyle name="货币" xfId="23" builtinId="4"/>
    <cellStyle name="20% - 强调文字颜色 4" xfId="24" builtinId="42"/>
    <cellStyle name="计算" xfId="25" builtinId="22"/>
    <cellStyle name="已访问的超链接" xfId="26" builtinId="9"/>
    <cellStyle name="千位分隔[0]" xfId="27" builtinId="6"/>
    <cellStyle name="强调文字颜色 4" xfId="28" builtinId="41"/>
    <cellStyle name="40% - 强调文字颜色 3" xfId="29" builtinId="39"/>
    <cellStyle name="60% - 强调文字颜色 6" xfId="30" builtinId="52"/>
    <cellStyle name="输入" xfId="31" builtinId="20"/>
    <cellStyle name="输出" xfId="32" builtinId="21"/>
    <cellStyle name="检查单元格" xfId="33" builtinId="23"/>
    <cellStyle name="链接单元格" xfId="34" builtinId="24"/>
    <cellStyle name="百分比 2" xfId="35"/>
    <cellStyle name="60% - 强调文字颜色 1" xfId="36" builtinId="32"/>
    <cellStyle name="常规 3" xfId="37"/>
    <cellStyle name="60% - 强调文字颜色 3" xfId="38" builtinId="40"/>
    <cellStyle name="注释" xfId="39" builtinId="10"/>
    <cellStyle name="标题" xfId="40" builtinId="15"/>
    <cellStyle name="好" xfId="41" builtinId="26"/>
    <cellStyle name="标题 4" xfId="42" builtinId="19"/>
    <cellStyle name="强调文字颜色 1" xfId="43" builtinId="29"/>
    <cellStyle name="适中" xfId="44" builtinId="28"/>
    <cellStyle name="20% - 强调文字颜色 1" xfId="45" builtinId="30"/>
    <cellStyle name="差" xfId="46" builtinId="27"/>
    <cellStyle name="强调文字颜色 2" xfId="47" builtinId="33"/>
    <cellStyle name="40% - 强调文字颜色 1" xfId="48" builtinId="31"/>
    <cellStyle name="常规 2" xfId="49"/>
    <cellStyle name="60% - 强调文字颜色 2" xfId="50" builtinId="36"/>
    <cellStyle name="40% - 强调文字颜色 2" xfId="51" builtinId="35"/>
    <cellStyle name="强调文字颜色 3" xfId="52"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19050</xdr:colOff>
      <xdr:row>6</xdr:row>
      <xdr:rowOff>12700</xdr:rowOff>
    </xdr:from>
    <xdr:to>
      <xdr:col>3</xdr:col>
      <xdr:colOff>1923142</xdr:colOff>
      <xdr:row>6</xdr:row>
      <xdr:rowOff>326572</xdr:rowOff>
    </xdr:to>
    <xdr:cxnSp>
      <xdr:nvCxnSpPr>
        <xdr:cNvPr id="2" name="直接连接符 1"/>
        <xdr:cNvCxnSpPr/>
      </xdr:nvCxnSpPr>
      <xdr:spPr>
        <a:xfrm>
          <a:off x="2127250" y="1243330"/>
          <a:ext cx="1474470" cy="19113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3</xdr:col>
      <xdr:colOff>19050</xdr:colOff>
      <xdr:row>6</xdr:row>
      <xdr:rowOff>12700</xdr:rowOff>
    </xdr:from>
    <xdr:to>
      <xdr:col>3</xdr:col>
      <xdr:colOff>1923142</xdr:colOff>
      <xdr:row>6</xdr:row>
      <xdr:rowOff>326572</xdr:rowOff>
    </xdr:to>
    <xdr:cxnSp>
      <xdr:nvCxnSpPr>
        <xdr:cNvPr id="3" name="直接连接符 2"/>
        <xdr:cNvCxnSpPr/>
      </xdr:nvCxnSpPr>
      <xdr:spPr>
        <a:xfrm>
          <a:off x="1878330" y="1531620"/>
          <a:ext cx="1474470" cy="31369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9"/>
  <sheetViews>
    <sheetView tabSelected="1" view="pageBreakPreview" zoomScale="85" zoomScaleNormal="70" topLeftCell="B1" workbookViewId="0">
      <selection activeCell="B13" sqref="B13:F13"/>
    </sheetView>
  </sheetViews>
  <sheetFormatPr defaultColWidth="9" defaultRowHeight="14.25"/>
  <cols>
    <col min="1" max="1" width="7.53333333333333" style="72" customWidth="1"/>
    <col min="2" max="2" width="9.6" style="72" customWidth="1"/>
    <col min="3" max="3" width="10.5333333333333" style="72" customWidth="1"/>
    <col min="4" max="4" width="19.6" style="72" customWidth="1"/>
    <col min="5" max="5" width="16.0666666666667" style="72" customWidth="1"/>
    <col min="6" max="6" width="23.8" style="72" customWidth="1"/>
    <col min="7" max="7" width="18.2666666666667" style="72" customWidth="1"/>
    <col min="8" max="9" width="10.3333333333333" style="72" customWidth="1"/>
    <col min="10" max="10" width="15.6" style="72" customWidth="1"/>
    <col min="11" max="11" width="10.4666666666667" style="72" customWidth="1"/>
    <col min="12" max="16384" width="9" style="72"/>
  </cols>
  <sheetData>
    <row r="1" spans="1:1">
      <c r="A1" s="73" t="s">
        <v>0</v>
      </c>
    </row>
    <row r="2" ht="20.25" spans="1:10">
      <c r="A2" s="74" t="s">
        <v>1</v>
      </c>
      <c r="B2" s="74"/>
      <c r="C2" s="74"/>
      <c r="D2" s="74"/>
      <c r="E2" s="74"/>
      <c r="F2" s="74"/>
      <c r="G2" s="74"/>
      <c r="H2" s="74"/>
      <c r="I2" s="74"/>
      <c r="J2" s="74"/>
    </row>
    <row r="3" spans="1:10">
      <c r="A3" s="75" t="s">
        <v>2</v>
      </c>
      <c r="B3" s="75"/>
      <c r="C3" s="75"/>
      <c r="D3" s="75"/>
      <c r="E3" s="75"/>
      <c r="F3" s="75"/>
      <c r="G3" s="75"/>
      <c r="H3" s="75"/>
      <c r="I3" s="75"/>
      <c r="J3" s="75"/>
    </row>
    <row r="4" ht="16.05" customHeight="1" spans="1:10">
      <c r="A4" s="76" t="s">
        <v>3</v>
      </c>
      <c r="B4" s="76"/>
      <c r="C4" s="76"/>
      <c r="D4" s="77" t="s">
        <v>4</v>
      </c>
      <c r="E4" s="77"/>
      <c r="F4" s="77"/>
      <c r="G4" s="77"/>
      <c r="H4" s="77"/>
      <c r="I4" s="77"/>
      <c r="J4" s="77"/>
    </row>
    <row r="5" ht="16.05" customHeight="1" spans="1:10">
      <c r="A5" s="76" t="s">
        <v>5</v>
      </c>
      <c r="B5" s="76"/>
      <c r="C5" s="76"/>
      <c r="D5" s="77" t="s">
        <v>6</v>
      </c>
      <c r="E5" s="77"/>
      <c r="F5" s="77"/>
      <c r="G5" s="6" t="s">
        <v>7</v>
      </c>
      <c r="H5" s="39" t="s">
        <v>8</v>
      </c>
      <c r="I5" s="39"/>
      <c r="J5" s="39"/>
    </row>
    <row r="6" s="71" customFormat="1" ht="16.05" customHeight="1" spans="1:10">
      <c r="A6" s="78" t="s">
        <v>9</v>
      </c>
      <c r="B6" s="78"/>
      <c r="C6" s="78"/>
      <c r="D6" s="79" t="s">
        <v>10</v>
      </c>
      <c r="E6" s="109"/>
      <c r="F6" s="110"/>
      <c r="G6" s="111" t="s">
        <v>11</v>
      </c>
      <c r="H6" s="111">
        <v>55581072</v>
      </c>
      <c r="I6" s="111"/>
      <c r="J6" s="111"/>
    </row>
    <row r="7" ht="16.05" customHeight="1" spans="1:10">
      <c r="A7" s="80" t="s">
        <v>12</v>
      </c>
      <c r="B7" s="80"/>
      <c r="C7" s="80"/>
      <c r="D7" s="81"/>
      <c r="E7" s="80" t="s">
        <v>13</v>
      </c>
      <c r="F7" s="80" t="s">
        <v>14</v>
      </c>
      <c r="G7" s="80" t="s">
        <v>15</v>
      </c>
      <c r="H7" s="80" t="s">
        <v>16</v>
      </c>
      <c r="I7" s="80" t="s">
        <v>17</v>
      </c>
      <c r="J7" s="131" t="s">
        <v>18</v>
      </c>
    </row>
    <row r="8" ht="16.05" customHeight="1" spans="1:10">
      <c r="A8" s="82"/>
      <c r="B8" s="82"/>
      <c r="C8" s="82"/>
      <c r="D8" s="83" t="s">
        <v>19</v>
      </c>
      <c r="E8" s="112">
        <f>SUM(E9:E11)</f>
        <v>372.65</v>
      </c>
      <c r="F8" s="112">
        <f t="shared" ref="F8:G8" si="0">SUM(F9:F11)</f>
        <v>372.02</v>
      </c>
      <c r="G8" s="112">
        <f t="shared" si="0"/>
        <v>372.02</v>
      </c>
      <c r="H8" s="91">
        <f>H9+H10+H11</f>
        <v>10</v>
      </c>
      <c r="I8" s="132">
        <f>G8/F8</f>
        <v>1</v>
      </c>
      <c r="J8" s="133">
        <f>G8/F8*H8</f>
        <v>10</v>
      </c>
    </row>
    <row r="9" ht="16.05" customHeight="1" spans="1:10">
      <c r="A9" s="82"/>
      <c r="B9" s="82"/>
      <c r="C9" s="82"/>
      <c r="D9" s="84" t="s">
        <v>20</v>
      </c>
      <c r="E9" s="113">
        <v>372.65</v>
      </c>
      <c r="F9" s="112">
        <v>372.02</v>
      </c>
      <c r="G9" s="112">
        <v>372.02</v>
      </c>
      <c r="H9" s="82">
        <v>10</v>
      </c>
      <c r="I9" s="132">
        <f>G9/F9</f>
        <v>1</v>
      </c>
      <c r="J9" s="133">
        <f>G9/F9*H9</f>
        <v>10</v>
      </c>
    </row>
    <row r="10" ht="16.05" customHeight="1" spans="1:10">
      <c r="A10" s="82"/>
      <c r="B10" s="82"/>
      <c r="C10" s="82"/>
      <c r="D10" s="84" t="s">
        <v>21</v>
      </c>
      <c r="E10" s="112">
        <v>0</v>
      </c>
      <c r="F10" s="112">
        <v>0</v>
      </c>
      <c r="G10" s="112">
        <v>0</v>
      </c>
      <c r="H10" s="82"/>
      <c r="I10" s="132"/>
      <c r="J10" s="82" t="s">
        <v>22</v>
      </c>
    </row>
    <row r="11" ht="16.05" customHeight="1" spans="1:10">
      <c r="A11" s="82"/>
      <c r="B11" s="82"/>
      <c r="C11" s="82"/>
      <c r="D11" s="84" t="s">
        <v>23</v>
      </c>
      <c r="E11" s="112">
        <v>0</v>
      </c>
      <c r="F11" s="112">
        <v>0</v>
      </c>
      <c r="G11" s="112">
        <v>0</v>
      </c>
      <c r="H11" s="82"/>
      <c r="I11" s="91"/>
      <c r="J11" s="82" t="s">
        <v>22</v>
      </c>
    </row>
    <row r="12" s="71" customFormat="1" ht="16.05" customHeight="1" spans="1:10">
      <c r="A12" s="85" t="s">
        <v>24</v>
      </c>
      <c r="B12" s="86" t="s">
        <v>25</v>
      </c>
      <c r="C12" s="87"/>
      <c r="D12" s="87"/>
      <c r="E12" s="87"/>
      <c r="F12" s="114"/>
      <c r="G12" s="115" t="s">
        <v>26</v>
      </c>
      <c r="H12" s="116"/>
      <c r="I12" s="116"/>
      <c r="J12" s="134"/>
    </row>
    <row r="13" ht="183" customHeight="1" spans="1:10">
      <c r="A13" s="88"/>
      <c r="B13" s="89" t="s">
        <v>27</v>
      </c>
      <c r="C13" s="89"/>
      <c r="D13" s="89"/>
      <c r="E13" s="89"/>
      <c r="F13" s="89"/>
      <c r="G13" s="89" t="s">
        <v>28</v>
      </c>
      <c r="H13" s="89"/>
      <c r="I13" s="89"/>
      <c r="J13" s="89"/>
    </row>
    <row r="14" ht="34.5" customHeight="1" spans="1:10">
      <c r="A14" s="90" t="s">
        <v>29</v>
      </c>
      <c r="B14" s="82" t="s">
        <v>30</v>
      </c>
      <c r="C14" s="91" t="s">
        <v>31</v>
      </c>
      <c r="D14" s="92" t="s">
        <v>32</v>
      </c>
      <c r="E14" s="117"/>
      <c r="F14" s="91" t="s">
        <v>33</v>
      </c>
      <c r="G14" s="118" t="s">
        <v>34</v>
      </c>
      <c r="H14" s="82" t="s">
        <v>16</v>
      </c>
      <c r="I14" s="82" t="s">
        <v>18</v>
      </c>
      <c r="J14" s="82" t="s">
        <v>35</v>
      </c>
    </row>
    <row r="15" ht="23" customHeight="1" spans="1:10">
      <c r="A15" s="93"/>
      <c r="B15" s="94" t="s">
        <v>36</v>
      </c>
      <c r="C15" s="94" t="s">
        <v>37</v>
      </c>
      <c r="D15" s="95" t="s">
        <v>38</v>
      </c>
      <c r="E15" s="119"/>
      <c r="F15" s="120" t="s">
        <v>39</v>
      </c>
      <c r="G15" s="120" t="s">
        <v>40</v>
      </c>
      <c r="H15" s="121">
        <v>2</v>
      </c>
      <c r="I15" s="135">
        <v>2</v>
      </c>
      <c r="J15" s="136"/>
    </row>
    <row r="16" ht="23" customHeight="1" spans="1:10">
      <c r="A16" s="93"/>
      <c r="B16" s="96"/>
      <c r="C16" s="96"/>
      <c r="D16" s="95" t="s">
        <v>41</v>
      </c>
      <c r="E16" s="119"/>
      <c r="F16" s="120" t="s">
        <v>42</v>
      </c>
      <c r="G16" s="120" t="s">
        <v>43</v>
      </c>
      <c r="H16" s="121">
        <v>3</v>
      </c>
      <c r="I16" s="135">
        <v>3</v>
      </c>
      <c r="J16" s="136"/>
    </row>
    <row r="17" ht="23" customHeight="1" spans="1:10">
      <c r="A17" s="93"/>
      <c r="B17" s="96"/>
      <c r="C17" s="96"/>
      <c r="D17" s="95" t="s">
        <v>44</v>
      </c>
      <c r="E17" s="119"/>
      <c r="F17" s="120" t="s">
        <v>45</v>
      </c>
      <c r="G17" s="120" t="s">
        <v>45</v>
      </c>
      <c r="H17" s="121">
        <v>3</v>
      </c>
      <c r="I17" s="135">
        <v>3</v>
      </c>
      <c r="J17" s="136"/>
    </row>
    <row r="18" ht="23" customHeight="1" spans="1:10">
      <c r="A18" s="93"/>
      <c r="B18" s="96"/>
      <c r="C18" s="96"/>
      <c r="D18" s="95" t="s">
        <v>46</v>
      </c>
      <c r="E18" s="119"/>
      <c r="F18" s="120" t="s">
        <v>47</v>
      </c>
      <c r="G18" s="120">
        <v>392</v>
      </c>
      <c r="H18" s="121">
        <v>3</v>
      </c>
      <c r="I18" s="135">
        <v>3</v>
      </c>
      <c r="J18" s="136"/>
    </row>
    <row r="19" ht="23" customHeight="1" spans="1:10">
      <c r="A19" s="93"/>
      <c r="B19" s="96"/>
      <c r="C19" s="96"/>
      <c r="D19" s="95" t="s">
        <v>48</v>
      </c>
      <c r="E19" s="119"/>
      <c r="F19" s="120" t="s">
        <v>49</v>
      </c>
      <c r="G19" s="120" t="s">
        <v>49</v>
      </c>
      <c r="H19" s="121">
        <v>3</v>
      </c>
      <c r="I19" s="135">
        <v>3</v>
      </c>
      <c r="J19" s="136"/>
    </row>
    <row r="20" ht="23" customHeight="1" spans="1:10">
      <c r="A20" s="93"/>
      <c r="B20" s="96"/>
      <c r="C20" s="96"/>
      <c r="D20" s="95" t="s">
        <v>50</v>
      </c>
      <c r="E20" s="119"/>
      <c r="F20" s="120" t="s">
        <v>51</v>
      </c>
      <c r="G20" s="120">
        <v>17</v>
      </c>
      <c r="H20" s="121">
        <v>3</v>
      </c>
      <c r="I20" s="135">
        <v>3</v>
      </c>
      <c r="J20" s="136"/>
    </row>
    <row r="21" ht="23" customHeight="1" spans="1:10">
      <c r="A21" s="93"/>
      <c r="B21" s="96"/>
      <c r="C21" s="96"/>
      <c r="D21" s="95" t="s">
        <v>52</v>
      </c>
      <c r="E21" s="119"/>
      <c r="F21" s="120" t="s">
        <v>53</v>
      </c>
      <c r="G21" s="120" t="s">
        <v>54</v>
      </c>
      <c r="H21" s="121">
        <v>3</v>
      </c>
      <c r="I21" s="135">
        <v>3</v>
      </c>
      <c r="J21" s="136"/>
    </row>
    <row r="22" ht="23" customHeight="1" spans="1:10">
      <c r="A22" s="93"/>
      <c r="B22" s="96"/>
      <c r="C22" s="97"/>
      <c r="D22" s="95" t="s">
        <v>55</v>
      </c>
      <c r="E22" s="119"/>
      <c r="F22" s="120" t="s">
        <v>56</v>
      </c>
      <c r="G22" s="120">
        <v>205</v>
      </c>
      <c r="H22" s="121">
        <v>3</v>
      </c>
      <c r="I22" s="135">
        <v>3</v>
      </c>
      <c r="J22" s="136"/>
    </row>
    <row r="23" ht="23" customHeight="1" spans="1:10">
      <c r="A23" s="93"/>
      <c r="B23" s="96"/>
      <c r="C23" s="94" t="s">
        <v>57</v>
      </c>
      <c r="D23" s="95" t="s">
        <v>58</v>
      </c>
      <c r="E23" s="119"/>
      <c r="F23" s="122" t="s">
        <v>59</v>
      </c>
      <c r="G23" s="122">
        <v>1</v>
      </c>
      <c r="H23" s="121">
        <v>3</v>
      </c>
      <c r="I23" s="135">
        <v>3</v>
      </c>
      <c r="J23" s="82"/>
    </row>
    <row r="24" ht="23" customHeight="1" spans="1:10">
      <c r="A24" s="93"/>
      <c r="B24" s="96"/>
      <c r="C24" s="96"/>
      <c r="D24" s="95" t="s">
        <v>60</v>
      </c>
      <c r="E24" s="119"/>
      <c r="F24" s="122" t="s">
        <v>61</v>
      </c>
      <c r="G24" s="122">
        <v>1</v>
      </c>
      <c r="H24" s="121">
        <v>3</v>
      </c>
      <c r="I24" s="135">
        <v>3</v>
      </c>
      <c r="J24" s="82"/>
    </row>
    <row r="25" ht="23" customHeight="1" spans="1:10">
      <c r="A25" s="93"/>
      <c r="B25" s="96"/>
      <c r="C25" s="96"/>
      <c r="D25" s="95" t="s">
        <v>62</v>
      </c>
      <c r="E25" s="119"/>
      <c r="F25" s="122" t="s">
        <v>59</v>
      </c>
      <c r="G25" s="122">
        <v>1</v>
      </c>
      <c r="H25" s="121">
        <v>3</v>
      </c>
      <c r="I25" s="135">
        <v>3</v>
      </c>
      <c r="J25" s="82"/>
    </row>
    <row r="26" ht="23" customHeight="1" spans="1:10">
      <c r="A26" s="93"/>
      <c r="B26" s="96"/>
      <c r="C26" s="97"/>
      <c r="D26" s="95" t="s">
        <v>63</v>
      </c>
      <c r="E26" s="119"/>
      <c r="F26" s="122" t="s">
        <v>59</v>
      </c>
      <c r="G26" s="122">
        <v>0.99</v>
      </c>
      <c r="H26" s="121">
        <v>3</v>
      </c>
      <c r="I26" s="135">
        <v>3</v>
      </c>
      <c r="J26" s="82"/>
    </row>
    <row r="27" ht="23" customHeight="1" spans="1:10">
      <c r="A27" s="93"/>
      <c r="B27" s="96"/>
      <c r="C27" s="94" t="s">
        <v>64</v>
      </c>
      <c r="D27" s="95" t="s">
        <v>65</v>
      </c>
      <c r="E27" s="119"/>
      <c r="F27" s="122" t="s">
        <v>66</v>
      </c>
      <c r="G27" s="122" t="s">
        <v>67</v>
      </c>
      <c r="H27" s="121">
        <v>3</v>
      </c>
      <c r="I27" s="135">
        <v>3</v>
      </c>
      <c r="J27" s="82"/>
    </row>
    <row r="28" ht="23" customHeight="1" spans="1:10">
      <c r="A28" s="93"/>
      <c r="B28" s="96"/>
      <c r="C28" s="96"/>
      <c r="D28" s="95" t="s">
        <v>68</v>
      </c>
      <c r="E28" s="119"/>
      <c r="F28" s="122" t="s">
        <v>69</v>
      </c>
      <c r="G28" s="122" t="s">
        <v>69</v>
      </c>
      <c r="H28" s="121">
        <v>3</v>
      </c>
      <c r="I28" s="135">
        <v>3</v>
      </c>
      <c r="J28" s="82"/>
    </row>
    <row r="29" ht="23" customHeight="1" spans="1:10">
      <c r="A29" s="93"/>
      <c r="B29" s="96"/>
      <c r="C29" s="96"/>
      <c r="D29" s="95" t="s">
        <v>70</v>
      </c>
      <c r="E29" s="119"/>
      <c r="F29" s="122" t="s">
        <v>66</v>
      </c>
      <c r="G29" s="123" t="s">
        <v>67</v>
      </c>
      <c r="H29" s="121">
        <v>3</v>
      </c>
      <c r="I29" s="137">
        <v>3</v>
      </c>
      <c r="J29" s="82"/>
    </row>
    <row r="30" ht="23" customHeight="1" spans="1:10">
      <c r="A30" s="93"/>
      <c r="B30" s="96"/>
      <c r="C30" s="97"/>
      <c r="D30" s="95" t="s">
        <v>71</v>
      </c>
      <c r="E30" s="119"/>
      <c r="F30" s="122" t="s">
        <v>72</v>
      </c>
      <c r="G30" s="123" t="s">
        <v>73</v>
      </c>
      <c r="H30" s="121">
        <v>3</v>
      </c>
      <c r="I30" s="137">
        <v>3</v>
      </c>
      <c r="J30" s="82"/>
    </row>
    <row r="31" ht="26" customHeight="1" spans="1:10">
      <c r="A31" s="93"/>
      <c r="B31" s="96"/>
      <c r="C31" s="94" t="s">
        <v>74</v>
      </c>
      <c r="D31" s="95" t="s">
        <v>75</v>
      </c>
      <c r="E31" s="119"/>
      <c r="F31" s="91" t="s">
        <v>76</v>
      </c>
      <c r="G31" s="124" t="s">
        <v>77</v>
      </c>
      <c r="H31" s="121">
        <v>3</v>
      </c>
      <c r="I31" s="137">
        <v>2.99</v>
      </c>
      <c r="J31" s="82" t="s">
        <v>78</v>
      </c>
    </row>
    <row r="32" ht="68.55" customHeight="1" spans="1:10">
      <c r="A32" s="93"/>
      <c r="B32" s="98" t="s">
        <v>79</v>
      </c>
      <c r="C32" s="99" t="s">
        <v>80</v>
      </c>
      <c r="D32" s="100" t="s">
        <v>81</v>
      </c>
      <c r="E32" s="125"/>
      <c r="F32" s="126" t="s">
        <v>82</v>
      </c>
      <c r="G32" s="127" t="s">
        <v>83</v>
      </c>
      <c r="H32" s="128">
        <v>15</v>
      </c>
      <c r="I32" s="138">
        <v>13</v>
      </c>
      <c r="J32" s="114" t="s">
        <v>84</v>
      </c>
    </row>
    <row r="33" ht="55.5" customHeight="1" spans="1:10">
      <c r="A33" s="93"/>
      <c r="B33" s="101"/>
      <c r="C33" s="102"/>
      <c r="D33" s="100" t="s">
        <v>85</v>
      </c>
      <c r="E33" s="125"/>
      <c r="F33" s="126" t="s">
        <v>82</v>
      </c>
      <c r="G33" s="127" t="s">
        <v>83</v>
      </c>
      <c r="H33" s="128">
        <v>15</v>
      </c>
      <c r="I33" s="138">
        <v>14</v>
      </c>
      <c r="J33" s="114"/>
    </row>
    <row r="34" ht="57" customHeight="1" spans="1:10">
      <c r="A34" s="93"/>
      <c r="B34" s="103" t="s">
        <v>86</v>
      </c>
      <c r="C34" s="103" t="s">
        <v>87</v>
      </c>
      <c r="D34" s="104" t="s">
        <v>88</v>
      </c>
      <c r="E34" s="104"/>
      <c r="F34" s="129" t="s">
        <v>89</v>
      </c>
      <c r="G34" s="129">
        <v>0.98</v>
      </c>
      <c r="H34" s="130">
        <v>10</v>
      </c>
      <c r="I34" s="139">
        <v>9</v>
      </c>
      <c r="J34" s="114" t="s">
        <v>90</v>
      </c>
    </row>
    <row r="35" ht="22.05" customHeight="1" spans="1:10">
      <c r="A35" s="105" t="s">
        <v>91</v>
      </c>
      <c r="B35" s="106"/>
      <c r="C35" s="106"/>
      <c r="D35" s="106"/>
      <c r="E35" s="106"/>
      <c r="F35" s="106"/>
      <c r="G35" s="106"/>
      <c r="H35" s="130">
        <f>SUM(H15:H34)+H8</f>
        <v>100</v>
      </c>
      <c r="I35" s="140">
        <f>J8+SUM(I15:I34)</f>
        <v>95.99</v>
      </c>
      <c r="J35" s="141"/>
    </row>
    <row r="36" spans="1:10">
      <c r="A36" s="107" t="s">
        <v>92</v>
      </c>
      <c r="B36" s="107"/>
      <c r="C36" s="107"/>
      <c r="D36" s="107"/>
      <c r="E36" s="107"/>
      <c r="F36" s="107"/>
      <c r="G36" s="107"/>
      <c r="H36" s="107"/>
      <c r="I36" s="107"/>
      <c r="J36" s="107"/>
    </row>
    <row r="37" ht="86" customHeight="1" spans="1:10">
      <c r="A37" s="34" t="s">
        <v>93</v>
      </c>
      <c r="B37" s="34"/>
      <c r="C37" s="34"/>
      <c r="D37" s="34"/>
      <c r="E37" s="34"/>
      <c r="F37" s="34"/>
      <c r="G37" s="34"/>
      <c r="H37" s="34"/>
      <c r="I37" s="34"/>
      <c r="J37" s="34"/>
    </row>
    <row r="38" spans="1:10">
      <c r="A38" s="108" t="s">
        <v>94</v>
      </c>
      <c r="B38" s="108"/>
      <c r="C38" s="108"/>
      <c r="D38" s="108"/>
      <c r="E38" s="108"/>
      <c r="F38" s="108"/>
      <c r="G38" s="108"/>
      <c r="H38" s="108"/>
      <c r="I38" s="108"/>
      <c r="J38" s="108"/>
    </row>
    <row r="39" spans="1:10">
      <c r="A39" s="108" t="s">
        <v>95</v>
      </c>
      <c r="B39" s="108"/>
      <c r="C39" s="108"/>
      <c r="D39" s="108"/>
      <c r="E39" s="108"/>
      <c r="F39" s="108"/>
      <c r="G39" s="108"/>
      <c r="H39" s="108"/>
      <c r="I39" s="108"/>
      <c r="J39" s="108"/>
    </row>
  </sheetData>
  <mergeCells count="50">
    <mergeCell ref="A2:J2"/>
    <mergeCell ref="A3:J3"/>
    <mergeCell ref="A4:C4"/>
    <mergeCell ref="D4:J4"/>
    <mergeCell ref="A5:C5"/>
    <mergeCell ref="D5:F5"/>
    <mergeCell ref="H5:J5"/>
    <mergeCell ref="A6:C6"/>
    <mergeCell ref="D6:F6"/>
    <mergeCell ref="H6:J6"/>
    <mergeCell ref="B12:F12"/>
    <mergeCell ref="G12:J12"/>
    <mergeCell ref="B13:F13"/>
    <mergeCell ref="G13:J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A35:G35"/>
    <mergeCell ref="I35:J35"/>
    <mergeCell ref="A36:J36"/>
    <mergeCell ref="A37:J37"/>
    <mergeCell ref="A38:J38"/>
    <mergeCell ref="A39:J39"/>
    <mergeCell ref="A12:A13"/>
    <mergeCell ref="A14:A34"/>
    <mergeCell ref="B15:B31"/>
    <mergeCell ref="B32:B33"/>
    <mergeCell ref="C15:C22"/>
    <mergeCell ref="C23:C26"/>
    <mergeCell ref="C27:C30"/>
    <mergeCell ref="C32:C33"/>
    <mergeCell ref="A7:C11"/>
  </mergeCells>
  <printOptions horizontalCentered="1"/>
  <pageMargins left="0" right="0" top="0.393055555555556" bottom="0.393055555555556" header="0.314583333333333" footer="0.314583333333333"/>
  <pageSetup paperSize="9" scale="72" fitToHeight="0" orientation="portrait" horizontalDpi="600"/>
  <headerFooter/>
  <rowBreaks count="3" manualBreakCount="3">
    <brk id="39" max="16383" man="1"/>
    <brk id="39" max="16383" man="1"/>
    <brk id="39" max="16383"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6"/>
  <sheetViews>
    <sheetView view="pageBreakPreview" zoomScale="80" zoomScaleNormal="70" topLeftCell="A31" workbookViewId="0">
      <selection activeCell="C36" sqref="C36:C38"/>
    </sheetView>
  </sheetViews>
  <sheetFormatPr defaultColWidth="9" defaultRowHeight="14.25"/>
  <cols>
    <col min="1" max="1" width="7.53333333333333" customWidth="1"/>
    <col min="2" max="2" width="10.2666666666667" customWidth="1"/>
    <col min="3" max="3" width="6.6" customWidth="1"/>
    <col min="4" max="4" width="19.6" customWidth="1"/>
    <col min="5" max="5" width="16.3333333333333" customWidth="1"/>
    <col min="6" max="6" width="17.2" customWidth="1"/>
    <col min="7" max="7" width="22.2666666666667" style="2" customWidth="1"/>
    <col min="8" max="9" width="10.3333333333333" customWidth="1"/>
    <col min="10" max="10" width="19.4666666666667" customWidth="1"/>
  </cols>
  <sheetData>
    <row r="1" spans="1:1">
      <c r="A1" s="3" t="s">
        <v>96</v>
      </c>
    </row>
    <row r="2" ht="21" customHeight="1" spans="1:10">
      <c r="A2" s="4" t="s">
        <v>1</v>
      </c>
      <c r="B2" s="4"/>
      <c r="C2" s="4"/>
      <c r="D2" s="4"/>
      <c r="E2" s="4"/>
      <c r="F2" s="4"/>
      <c r="G2" s="4"/>
      <c r="H2" s="4"/>
      <c r="I2" s="4"/>
      <c r="J2" s="4"/>
    </row>
    <row r="3" spans="1:10">
      <c r="A3" s="5" t="s">
        <v>2</v>
      </c>
      <c r="B3" s="5"/>
      <c r="C3" s="5"/>
      <c r="D3" s="5"/>
      <c r="E3" s="5"/>
      <c r="F3" s="5"/>
      <c r="G3" s="5"/>
      <c r="H3" s="5"/>
      <c r="I3" s="5"/>
      <c r="J3" s="5"/>
    </row>
    <row r="4" s="1" customFormat="1" ht="17.55" customHeight="1" spans="1:10">
      <c r="A4" s="6" t="s">
        <v>3</v>
      </c>
      <c r="B4" s="6"/>
      <c r="C4" s="6"/>
      <c r="D4" s="7"/>
      <c r="E4" s="36"/>
      <c r="F4" s="36"/>
      <c r="G4" s="36"/>
      <c r="H4" s="36"/>
      <c r="I4" s="36"/>
      <c r="J4" s="37"/>
    </row>
    <row r="5" s="1" customFormat="1" ht="32" customHeight="1" spans="1:10">
      <c r="A5" s="6" t="s">
        <v>5</v>
      </c>
      <c r="B5" s="6"/>
      <c r="C5" s="6"/>
      <c r="D5" s="7"/>
      <c r="E5" s="36"/>
      <c r="F5" s="37"/>
      <c r="G5" s="38" t="s">
        <v>7</v>
      </c>
      <c r="H5" s="39"/>
      <c r="I5" s="39"/>
      <c r="J5" s="39"/>
    </row>
    <row r="6" s="1" customFormat="1" ht="20.55" customHeight="1" spans="1:10">
      <c r="A6" s="6" t="s">
        <v>9</v>
      </c>
      <c r="B6" s="6"/>
      <c r="C6" s="6"/>
      <c r="D6" s="7"/>
      <c r="E6" s="36"/>
      <c r="F6" s="37"/>
      <c r="G6" s="38" t="s">
        <v>11</v>
      </c>
      <c r="H6" s="40"/>
      <c r="I6" s="61"/>
      <c r="J6" s="62"/>
    </row>
    <row r="7" s="1" customFormat="1" ht="37.5" customHeight="1" spans="1:10">
      <c r="A7" s="8" t="s">
        <v>12</v>
      </c>
      <c r="B7" s="8"/>
      <c r="C7" s="8"/>
      <c r="D7" s="9"/>
      <c r="E7" s="8" t="s">
        <v>13</v>
      </c>
      <c r="F7" s="8" t="s">
        <v>14</v>
      </c>
      <c r="G7" s="8" t="s">
        <v>15</v>
      </c>
      <c r="H7" s="8" t="s">
        <v>16</v>
      </c>
      <c r="I7" s="8" t="s">
        <v>17</v>
      </c>
      <c r="J7" s="63" t="s">
        <v>18</v>
      </c>
    </row>
    <row r="8" s="1" customFormat="1" ht="18.5" customHeight="1" spans="1:10">
      <c r="A8" s="10"/>
      <c r="B8" s="10"/>
      <c r="C8" s="10"/>
      <c r="D8" s="11" t="s">
        <v>19</v>
      </c>
      <c r="E8" s="41"/>
      <c r="F8" s="41"/>
      <c r="G8" s="41"/>
      <c r="H8" s="42">
        <v>10</v>
      </c>
      <c r="I8" s="64" t="e">
        <f>G8/F8</f>
        <v>#DIV/0!</v>
      </c>
      <c r="J8" s="54" t="e">
        <f>G8/F8*H8</f>
        <v>#DIV/0!</v>
      </c>
    </row>
    <row r="9" s="1" customFormat="1" ht="18.5" customHeight="1" spans="1:10">
      <c r="A9" s="10"/>
      <c r="B9" s="10"/>
      <c r="C9" s="10"/>
      <c r="D9" s="12" t="s">
        <v>20</v>
      </c>
      <c r="E9" s="41"/>
      <c r="F9" s="41"/>
      <c r="G9" s="41"/>
      <c r="H9" s="42">
        <v>10</v>
      </c>
      <c r="I9" s="64" t="e">
        <f t="shared" ref="I9" si="0">G9/F9</f>
        <v>#DIV/0!</v>
      </c>
      <c r="J9" s="54" t="e">
        <f>G9/F9*H9</f>
        <v>#DIV/0!</v>
      </c>
    </row>
    <row r="10" s="1" customFormat="1" ht="18.5" customHeight="1" spans="1:10">
      <c r="A10" s="10"/>
      <c r="B10" s="10"/>
      <c r="C10" s="10"/>
      <c r="D10" s="12" t="s">
        <v>21</v>
      </c>
      <c r="E10" s="43"/>
      <c r="F10" s="43"/>
      <c r="G10" s="43"/>
      <c r="H10" s="10" t="s">
        <v>22</v>
      </c>
      <c r="I10" s="10" t="s">
        <v>22</v>
      </c>
      <c r="J10" s="10" t="s">
        <v>22</v>
      </c>
    </row>
    <row r="11" s="1" customFormat="1" ht="18.5" customHeight="1" spans="1:10">
      <c r="A11" s="10"/>
      <c r="B11" s="10"/>
      <c r="C11" s="10"/>
      <c r="D11" s="12" t="s">
        <v>23</v>
      </c>
      <c r="E11" s="43"/>
      <c r="F11" s="43"/>
      <c r="G11" s="43"/>
      <c r="H11" s="10" t="s">
        <v>22</v>
      </c>
      <c r="I11" s="10" t="s">
        <v>22</v>
      </c>
      <c r="J11" s="10" t="s">
        <v>22</v>
      </c>
    </row>
    <row r="12" s="1" customFormat="1" ht="26" customHeight="1" spans="1:10">
      <c r="A12" s="13" t="s">
        <v>24</v>
      </c>
      <c r="B12" s="14" t="s">
        <v>25</v>
      </c>
      <c r="C12" s="15"/>
      <c r="D12" s="15"/>
      <c r="E12" s="15"/>
      <c r="F12" s="44"/>
      <c r="G12" s="45" t="s">
        <v>26</v>
      </c>
      <c r="H12" s="46"/>
      <c r="I12" s="46"/>
      <c r="J12" s="65"/>
    </row>
    <row r="13" s="1" customFormat="1" ht="164.55" customHeight="1" spans="1:10">
      <c r="A13" s="16"/>
      <c r="B13" s="17"/>
      <c r="C13" s="17"/>
      <c r="D13" s="17"/>
      <c r="E13" s="17"/>
      <c r="F13" s="17"/>
      <c r="G13" s="47"/>
      <c r="H13" s="47"/>
      <c r="I13" s="47"/>
      <c r="J13" s="47"/>
    </row>
    <row r="14" s="1" customFormat="1" ht="31.5" spans="1:10">
      <c r="A14" s="18" t="s">
        <v>29</v>
      </c>
      <c r="B14" s="19" t="s">
        <v>30</v>
      </c>
      <c r="C14" s="19" t="s">
        <v>31</v>
      </c>
      <c r="D14" s="20" t="s">
        <v>32</v>
      </c>
      <c r="E14" s="48"/>
      <c r="F14" s="49" t="s">
        <v>33</v>
      </c>
      <c r="G14" s="38" t="s">
        <v>34</v>
      </c>
      <c r="H14" s="38" t="s">
        <v>16</v>
      </c>
      <c r="I14" s="38" t="s">
        <v>18</v>
      </c>
      <c r="J14" s="38" t="s">
        <v>35</v>
      </c>
    </row>
    <row r="15" s="1" customFormat="1" ht="26.55" customHeight="1" spans="1:10">
      <c r="A15" s="21"/>
      <c r="B15" s="22" t="s">
        <v>36</v>
      </c>
      <c r="C15" s="22" t="s">
        <v>37</v>
      </c>
      <c r="D15" s="23" t="s">
        <v>97</v>
      </c>
      <c r="E15" s="23"/>
      <c r="F15" s="50"/>
      <c r="G15" s="38"/>
      <c r="H15" s="51"/>
      <c r="I15" s="51" t="e">
        <f>IF(G15-F15&gt;0,H15,H15*(G15/F15))</f>
        <v>#DIV/0!</v>
      </c>
      <c r="J15" s="38"/>
    </row>
    <row r="16" s="1" customFormat="1" ht="26.55" customHeight="1" spans="1:10">
      <c r="A16" s="21"/>
      <c r="B16" s="22"/>
      <c r="C16" s="22"/>
      <c r="D16" s="23" t="s">
        <v>98</v>
      </c>
      <c r="E16" s="23"/>
      <c r="F16" s="50"/>
      <c r="G16" s="38"/>
      <c r="H16" s="51"/>
      <c r="I16" s="51" t="e">
        <f t="shared" ref="I16:I17" si="1">IF(G16-F16&gt;0,H16,H16*(G16/F16))</f>
        <v>#DIV/0!</v>
      </c>
      <c r="J16" s="38"/>
    </row>
    <row r="17" s="1" customFormat="1" ht="15.75" spans="1:10">
      <c r="A17" s="21"/>
      <c r="B17" s="22"/>
      <c r="C17" s="22"/>
      <c r="D17" s="23" t="s">
        <v>99</v>
      </c>
      <c r="E17" s="23"/>
      <c r="F17" s="50"/>
      <c r="G17" s="38"/>
      <c r="H17" s="51"/>
      <c r="I17" s="51" t="e">
        <f t="shared" si="1"/>
        <v>#DIV/0!</v>
      </c>
      <c r="J17" s="38"/>
    </row>
    <row r="18" s="1" customFormat="1" ht="15.75" spans="1:10">
      <c r="A18" s="21"/>
      <c r="B18" s="22"/>
      <c r="C18" s="22" t="s">
        <v>57</v>
      </c>
      <c r="D18" s="23" t="s">
        <v>97</v>
      </c>
      <c r="E18" s="23"/>
      <c r="F18" s="52"/>
      <c r="G18" s="8"/>
      <c r="H18" s="53"/>
      <c r="I18" s="66"/>
      <c r="J18" s="8"/>
    </row>
    <row r="19" s="1" customFormat="1" ht="15.75" spans="1:10">
      <c r="A19" s="21"/>
      <c r="B19" s="22"/>
      <c r="C19" s="22"/>
      <c r="D19" s="23" t="s">
        <v>98</v>
      </c>
      <c r="E19" s="23"/>
      <c r="F19" s="52"/>
      <c r="G19" s="10"/>
      <c r="H19" s="54"/>
      <c r="I19" s="67"/>
      <c r="J19" s="10"/>
    </row>
    <row r="20" s="1" customFormat="1" ht="15.75" spans="1:10">
      <c r="A20" s="21"/>
      <c r="B20" s="22"/>
      <c r="C20" s="22"/>
      <c r="D20" s="23" t="s">
        <v>99</v>
      </c>
      <c r="E20" s="23"/>
      <c r="F20" s="52"/>
      <c r="G20" s="10"/>
      <c r="H20" s="54"/>
      <c r="I20" s="54"/>
      <c r="J20" s="10"/>
    </row>
    <row r="21" s="1" customFormat="1" ht="15.75" spans="1:10">
      <c r="A21" s="21"/>
      <c r="B21" s="22"/>
      <c r="C21" s="22" t="s">
        <v>64</v>
      </c>
      <c r="D21" s="23" t="s">
        <v>97</v>
      </c>
      <c r="E21" s="23"/>
      <c r="F21" s="52"/>
      <c r="G21" s="10"/>
      <c r="H21" s="54"/>
      <c r="I21" s="54"/>
      <c r="J21" s="10"/>
    </row>
    <row r="22" s="1" customFormat="1" ht="15.75" spans="1:10">
      <c r="A22" s="21"/>
      <c r="B22" s="22"/>
      <c r="C22" s="22"/>
      <c r="D22" s="23" t="s">
        <v>98</v>
      </c>
      <c r="E22" s="23"/>
      <c r="F22" s="52"/>
      <c r="G22" s="10"/>
      <c r="H22" s="54"/>
      <c r="I22" s="54"/>
      <c r="J22" s="10"/>
    </row>
    <row r="23" s="1" customFormat="1" ht="15.75" spans="1:10">
      <c r="A23" s="21"/>
      <c r="B23" s="22"/>
      <c r="C23" s="22"/>
      <c r="D23" s="23" t="s">
        <v>99</v>
      </c>
      <c r="E23" s="23"/>
      <c r="F23" s="52"/>
      <c r="G23" s="55"/>
      <c r="H23" s="54"/>
      <c r="I23" s="54"/>
      <c r="J23" s="10"/>
    </row>
    <row r="24" s="1" customFormat="1" ht="15.75" spans="1:10">
      <c r="A24" s="21"/>
      <c r="B24" s="22"/>
      <c r="C24" s="22" t="s">
        <v>74</v>
      </c>
      <c r="D24" s="23" t="s">
        <v>97</v>
      </c>
      <c r="E24" s="23"/>
      <c r="F24" s="52"/>
      <c r="G24" s="55"/>
      <c r="H24" s="54"/>
      <c r="I24" s="68"/>
      <c r="J24" s="10"/>
    </row>
    <row r="25" s="1" customFormat="1" ht="15.75" spans="1:10">
      <c r="A25" s="21"/>
      <c r="B25" s="22"/>
      <c r="C25" s="22"/>
      <c r="D25" s="23" t="s">
        <v>98</v>
      </c>
      <c r="E25" s="23"/>
      <c r="F25" s="52"/>
      <c r="G25" s="55"/>
      <c r="H25" s="54"/>
      <c r="I25" s="68"/>
      <c r="J25" s="10"/>
    </row>
    <row r="26" s="1" customFormat="1" ht="15.75" spans="1:10">
      <c r="A26" s="21"/>
      <c r="B26" s="22"/>
      <c r="C26" s="22"/>
      <c r="D26" s="23" t="s">
        <v>99</v>
      </c>
      <c r="E26" s="23"/>
      <c r="F26" s="44"/>
      <c r="G26" s="10"/>
      <c r="H26" s="54"/>
      <c r="I26" s="51"/>
      <c r="J26" s="10"/>
    </row>
    <row r="27" s="1" customFormat="1" ht="15.75" spans="1:10">
      <c r="A27" s="21"/>
      <c r="B27" s="22" t="s">
        <v>100</v>
      </c>
      <c r="C27" s="22" t="s">
        <v>101</v>
      </c>
      <c r="D27" s="23" t="s">
        <v>97</v>
      </c>
      <c r="E27" s="23"/>
      <c r="F27" s="37"/>
      <c r="G27" s="23"/>
      <c r="H27" s="56"/>
      <c r="I27" s="56"/>
      <c r="J27" s="10"/>
    </row>
    <row r="28" s="1" customFormat="1" ht="15.75" spans="1:10">
      <c r="A28" s="21"/>
      <c r="B28" s="22"/>
      <c r="C28" s="22"/>
      <c r="D28" s="23" t="s">
        <v>98</v>
      </c>
      <c r="E28" s="23"/>
      <c r="F28" s="37"/>
      <c r="G28" s="23"/>
      <c r="H28" s="56"/>
      <c r="I28" s="56"/>
      <c r="J28" s="10"/>
    </row>
    <row r="29" s="1" customFormat="1" ht="15.75" spans="1:10">
      <c r="A29" s="21"/>
      <c r="B29" s="22"/>
      <c r="C29" s="22"/>
      <c r="D29" s="23" t="s">
        <v>99</v>
      </c>
      <c r="E29" s="23"/>
      <c r="F29" s="37"/>
      <c r="G29" s="23"/>
      <c r="H29" s="56"/>
      <c r="I29" s="56"/>
      <c r="J29" s="10"/>
    </row>
    <row r="30" s="1" customFormat="1" ht="15" customHeight="1" spans="1:10">
      <c r="A30" s="21"/>
      <c r="B30" s="22"/>
      <c r="C30" s="22" t="s">
        <v>80</v>
      </c>
      <c r="D30" s="23" t="s">
        <v>97</v>
      </c>
      <c r="E30" s="23"/>
      <c r="F30" s="37"/>
      <c r="G30" s="23"/>
      <c r="H30" s="56"/>
      <c r="I30" s="56"/>
      <c r="J30" s="10"/>
    </row>
    <row r="31" s="1" customFormat="1" ht="15.75" spans="1:10">
      <c r="A31" s="21"/>
      <c r="B31" s="22"/>
      <c r="C31" s="22"/>
      <c r="D31" s="23" t="s">
        <v>98</v>
      </c>
      <c r="E31" s="23"/>
      <c r="F31" s="37"/>
      <c r="G31" s="23"/>
      <c r="H31" s="56"/>
      <c r="I31" s="56"/>
      <c r="J31" s="10"/>
    </row>
    <row r="32" s="1" customFormat="1" ht="15.75" spans="1:10">
      <c r="A32" s="21"/>
      <c r="B32" s="22"/>
      <c r="C32" s="22"/>
      <c r="D32" s="23" t="s">
        <v>99</v>
      </c>
      <c r="E32" s="23"/>
      <c r="F32" s="37"/>
      <c r="G32" s="23"/>
      <c r="H32" s="56"/>
      <c r="I32" s="56"/>
      <c r="J32" s="10"/>
    </row>
    <row r="33" s="1" customFormat="1" ht="15" customHeight="1" spans="1:10">
      <c r="A33" s="21"/>
      <c r="B33" s="22"/>
      <c r="C33" s="22" t="s">
        <v>102</v>
      </c>
      <c r="D33" s="23" t="s">
        <v>97</v>
      </c>
      <c r="E33" s="23"/>
      <c r="F33" s="37"/>
      <c r="G33" s="23"/>
      <c r="H33" s="56"/>
      <c r="I33" s="56"/>
      <c r="J33" s="10"/>
    </row>
    <row r="34" s="1" customFormat="1" ht="15.75" spans="1:10">
      <c r="A34" s="21"/>
      <c r="B34" s="22"/>
      <c r="C34" s="22"/>
      <c r="D34" s="23" t="s">
        <v>98</v>
      </c>
      <c r="E34" s="23"/>
      <c r="F34" s="37"/>
      <c r="G34" s="23"/>
      <c r="H34" s="56"/>
      <c r="I34" s="56"/>
      <c r="J34" s="10"/>
    </row>
    <row r="35" s="1" customFormat="1" ht="15.75" spans="1:10">
      <c r="A35" s="21"/>
      <c r="B35" s="22"/>
      <c r="C35" s="22"/>
      <c r="D35" s="23" t="s">
        <v>99</v>
      </c>
      <c r="E35" s="23"/>
      <c r="F35" s="37"/>
      <c r="G35" s="23"/>
      <c r="H35" s="56"/>
      <c r="I35" s="56"/>
      <c r="J35" s="10"/>
    </row>
    <row r="36" s="1" customFormat="1" ht="15.75" spans="1:10">
      <c r="A36" s="21"/>
      <c r="B36" s="22"/>
      <c r="C36" s="24" t="s">
        <v>103</v>
      </c>
      <c r="D36" s="23" t="s">
        <v>97</v>
      </c>
      <c r="E36" s="23"/>
      <c r="F36" s="37"/>
      <c r="G36" s="23"/>
      <c r="H36" s="56"/>
      <c r="I36" s="56"/>
      <c r="J36" s="10"/>
    </row>
    <row r="37" s="1" customFormat="1" ht="15.75" spans="1:10">
      <c r="A37" s="21"/>
      <c r="B37" s="22"/>
      <c r="C37" s="24"/>
      <c r="D37" s="23" t="s">
        <v>98</v>
      </c>
      <c r="E37" s="23"/>
      <c r="F37" s="37"/>
      <c r="G37" s="23"/>
      <c r="H37" s="56"/>
      <c r="I37" s="56"/>
      <c r="J37" s="10"/>
    </row>
    <row r="38" s="1" customFormat="1" ht="15.75" spans="1:10">
      <c r="A38" s="21"/>
      <c r="B38" s="22"/>
      <c r="C38" s="24"/>
      <c r="D38" s="23" t="s">
        <v>99</v>
      </c>
      <c r="E38" s="23"/>
      <c r="F38" s="37"/>
      <c r="G38" s="23"/>
      <c r="H38" s="56"/>
      <c r="I38" s="56"/>
      <c r="J38" s="10"/>
    </row>
    <row r="39" s="1" customFormat="1" ht="26.55" customHeight="1" spans="1:10">
      <c r="A39" s="21"/>
      <c r="B39" s="25" t="s">
        <v>104</v>
      </c>
      <c r="C39" s="26" t="s">
        <v>87</v>
      </c>
      <c r="D39" s="27" t="s">
        <v>97</v>
      </c>
      <c r="E39" s="57"/>
      <c r="F39" s="6"/>
      <c r="G39" s="23"/>
      <c r="H39" s="56"/>
      <c r="I39" s="56"/>
      <c r="J39" s="10"/>
    </row>
    <row r="40" s="1" customFormat="1" ht="26.55" customHeight="1" spans="1:10">
      <c r="A40" s="21"/>
      <c r="B40" s="25"/>
      <c r="C40" s="26"/>
      <c r="D40" s="28" t="s">
        <v>98</v>
      </c>
      <c r="E40" s="52"/>
      <c r="F40" s="6"/>
      <c r="G40" s="23"/>
      <c r="H40" s="56"/>
      <c r="I40" s="56"/>
      <c r="J40" s="10"/>
    </row>
    <row r="41" s="1" customFormat="1" ht="26.55" customHeight="1" spans="1:10">
      <c r="A41" s="21"/>
      <c r="B41" s="29"/>
      <c r="C41" s="30"/>
      <c r="D41" s="28" t="s">
        <v>99</v>
      </c>
      <c r="E41" s="52"/>
      <c r="F41" s="58"/>
      <c r="G41" s="59"/>
      <c r="H41" s="56"/>
      <c r="I41" s="56"/>
      <c r="J41" s="10"/>
    </row>
    <row r="42" s="1" customFormat="1" ht="15.75" spans="1:10">
      <c r="A42" s="31" t="s">
        <v>91</v>
      </c>
      <c r="B42" s="32"/>
      <c r="C42" s="32"/>
      <c r="D42" s="32"/>
      <c r="E42" s="32"/>
      <c r="F42" s="32"/>
      <c r="G42" s="32"/>
      <c r="H42" s="60">
        <f>H8+SUM(H15:H41)</f>
        <v>10</v>
      </c>
      <c r="I42" s="69" t="e">
        <f>J8+SUM(I15:I41)</f>
        <v>#DIV/0!</v>
      </c>
      <c r="J42" s="70"/>
    </row>
    <row r="43" ht="15" customHeight="1" spans="1:10">
      <c r="A43" s="33" t="s">
        <v>92</v>
      </c>
      <c r="B43" s="33"/>
      <c r="C43" s="33"/>
      <c r="D43" s="33"/>
      <c r="E43" s="33"/>
      <c r="F43" s="33"/>
      <c r="G43" s="33"/>
      <c r="H43" s="33"/>
      <c r="I43" s="33"/>
      <c r="J43" s="33"/>
    </row>
    <row r="44" ht="88.05" customHeight="1" spans="1:10">
      <c r="A44" s="34" t="s">
        <v>93</v>
      </c>
      <c r="B44" s="34"/>
      <c r="C44" s="34"/>
      <c r="D44" s="34"/>
      <c r="E44" s="34"/>
      <c r="F44" s="34"/>
      <c r="G44" s="34"/>
      <c r="H44" s="34"/>
      <c r="I44" s="34"/>
      <c r="J44" s="34"/>
    </row>
    <row r="45" ht="20" customHeight="1" spans="1:10">
      <c r="A45" s="35" t="s">
        <v>94</v>
      </c>
      <c r="B45" s="35"/>
      <c r="C45" s="35"/>
      <c r="D45" s="35"/>
      <c r="E45" s="35"/>
      <c r="F45" s="35"/>
      <c r="G45" s="35"/>
      <c r="H45" s="35"/>
      <c r="I45" s="35"/>
      <c r="J45" s="35"/>
    </row>
    <row r="46" ht="16.05" customHeight="1" spans="1:10">
      <c r="A46" s="35" t="s">
        <v>95</v>
      </c>
      <c r="B46" s="35"/>
      <c r="C46" s="35"/>
      <c r="D46" s="35"/>
      <c r="E46" s="35"/>
      <c r="F46" s="35"/>
      <c r="G46" s="35"/>
      <c r="H46" s="35"/>
      <c r="I46" s="35"/>
      <c r="J46" s="35"/>
    </row>
  </sheetData>
  <mergeCells count="63">
    <mergeCell ref="A2:J2"/>
    <mergeCell ref="A3:J3"/>
    <mergeCell ref="A4:C4"/>
    <mergeCell ref="D4:J4"/>
    <mergeCell ref="A5:C5"/>
    <mergeCell ref="D5:F5"/>
    <mergeCell ref="H5:J5"/>
    <mergeCell ref="A6:C6"/>
    <mergeCell ref="D6:F6"/>
    <mergeCell ref="H6:J6"/>
    <mergeCell ref="B12:F12"/>
    <mergeCell ref="G12:J12"/>
    <mergeCell ref="B13:F13"/>
    <mergeCell ref="G13:J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A42:G42"/>
    <mergeCell ref="I42:J42"/>
    <mergeCell ref="A43:J43"/>
    <mergeCell ref="A44:J44"/>
    <mergeCell ref="A45:J45"/>
    <mergeCell ref="A46:J46"/>
    <mergeCell ref="A12:A13"/>
    <mergeCell ref="A14:A41"/>
    <mergeCell ref="B15:B26"/>
    <mergeCell ref="B27:B38"/>
    <mergeCell ref="B39:B41"/>
    <mergeCell ref="C15:C17"/>
    <mergeCell ref="C18:C20"/>
    <mergeCell ref="C21:C23"/>
    <mergeCell ref="C24:C26"/>
    <mergeCell ref="C27:C29"/>
    <mergeCell ref="C30:C32"/>
    <mergeCell ref="C33:C35"/>
    <mergeCell ref="C36:C38"/>
    <mergeCell ref="C39:C41"/>
    <mergeCell ref="A7:C11"/>
  </mergeCells>
  <printOptions horizontalCentered="1"/>
  <pageMargins left="0.708661417322835" right="0.708661417322835" top="0.748031496062992" bottom="0.748031496062992" header="0.31496062992126" footer="0.31496062992126"/>
  <pageSetup paperSize="9" scale="72" orientation="landscape"/>
  <headerFooter/>
  <rowBreaks count="1" manualBreakCount="1">
    <brk id="42" max="1638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项目支出绩效自评表</vt:lpstr>
      <vt:lpstr>项目支出绩效自评表-填报注意事项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MyPC</dc:creator>
  <cp:lastModifiedBy>bjzx</cp:lastModifiedBy>
  <dcterms:created xsi:type="dcterms:W3CDTF">2019-03-29T01:58:00Z</dcterms:created>
  <cp:lastPrinted>2023-05-12T05:33:00Z</cp:lastPrinted>
  <dcterms:modified xsi:type="dcterms:W3CDTF">2023-08-25T09:38:07Z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2052-11.8.2.11653</vt:lpwstr>
  </property>
  <property fmtid="{D5CDD505-2E9C-101B-9397-08002B2CF9AE}" pid="3" name="ICV">
    <vt:lpwstr>4CD55B24CF7B4135832B8CD3FC66EF74_13</vt:lpwstr>
  </property>
</Properties>
</file>